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D\HECTORM\02 ANUARIOS WEB\EXCEL 2023-2024\TOTAL\"/>
    </mc:Choice>
  </mc:AlternateContent>
  <bookViews>
    <workbookView xWindow="0" yWindow="0" windowWidth="28800" windowHeight="12300"/>
  </bookViews>
  <sheets>
    <sheet name="ADMON CENTRAL" sheetId="2" r:id="rId1"/>
  </sheets>
  <calcPr calcId="162913"/>
</workbook>
</file>

<file path=xl/calcChain.xml><?xml version="1.0" encoding="utf-8"?>
<calcChain xmlns="http://schemas.openxmlformats.org/spreadsheetml/2006/main">
  <c r="S14" i="2" l="1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Q50" i="2"/>
  <c r="S50" i="2" s="1"/>
  <c r="R50" i="2"/>
  <c r="W14" i="2"/>
  <c r="X14" i="2"/>
  <c r="W15" i="2"/>
  <c r="X15" i="2"/>
  <c r="W16" i="2"/>
  <c r="X16" i="2"/>
  <c r="Y16" i="2" s="1"/>
  <c r="W17" i="2"/>
  <c r="X17" i="2"/>
  <c r="W18" i="2"/>
  <c r="X18" i="2"/>
  <c r="W19" i="2"/>
  <c r="X19" i="2"/>
  <c r="W20" i="2"/>
  <c r="X20" i="2"/>
  <c r="W21" i="2"/>
  <c r="X21" i="2"/>
  <c r="W22" i="2"/>
  <c r="X22" i="2"/>
  <c r="W23" i="2"/>
  <c r="X23" i="2"/>
  <c r="Y23" i="2" s="1"/>
  <c r="W24" i="2"/>
  <c r="X24" i="2"/>
  <c r="W25" i="2"/>
  <c r="X25" i="2"/>
  <c r="W26" i="2"/>
  <c r="X26" i="2"/>
  <c r="W27" i="2"/>
  <c r="X27" i="2"/>
  <c r="W28" i="2"/>
  <c r="X28" i="2"/>
  <c r="W29" i="2"/>
  <c r="X29" i="2"/>
  <c r="W30" i="2"/>
  <c r="X30" i="2"/>
  <c r="W31" i="2"/>
  <c r="X31" i="2"/>
  <c r="Y31" i="2" s="1"/>
  <c r="W32" i="2"/>
  <c r="X32" i="2"/>
  <c r="W33" i="2"/>
  <c r="X33" i="2"/>
  <c r="W34" i="2"/>
  <c r="X34" i="2"/>
  <c r="W35" i="2"/>
  <c r="X35" i="2"/>
  <c r="Y35" i="2" s="1"/>
  <c r="W36" i="2"/>
  <c r="X36" i="2"/>
  <c r="W37" i="2"/>
  <c r="X37" i="2"/>
  <c r="W38" i="2"/>
  <c r="X38" i="2"/>
  <c r="W39" i="2"/>
  <c r="X39" i="2"/>
  <c r="W40" i="2"/>
  <c r="X40" i="2"/>
  <c r="Y40" i="2" s="1"/>
  <c r="W41" i="2"/>
  <c r="X41" i="2"/>
  <c r="W42" i="2"/>
  <c r="X42" i="2"/>
  <c r="W43" i="2"/>
  <c r="X43" i="2"/>
  <c r="Y43" i="2" s="1"/>
  <c r="W44" i="2"/>
  <c r="X44" i="2"/>
  <c r="W45" i="2"/>
  <c r="X45" i="2"/>
  <c r="W46" i="2"/>
  <c r="X46" i="2"/>
  <c r="W47" i="2"/>
  <c r="X47" i="2"/>
  <c r="W48" i="2"/>
  <c r="X48" i="2"/>
  <c r="W49" i="2"/>
  <c r="X49" i="2"/>
  <c r="Y15" i="2"/>
  <c r="Y19" i="2"/>
  <c r="Y20" i="2"/>
  <c r="Y24" i="2"/>
  <c r="Y27" i="2"/>
  <c r="Y28" i="2"/>
  <c r="Y32" i="2"/>
  <c r="Y36" i="2"/>
  <c r="Y39" i="2"/>
  <c r="Y44" i="2"/>
  <c r="Y47" i="2"/>
  <c r="Y48" i="2"/>
  <c r="V28" i="2"/>
  <c r="P28" i="2"/>
  <c r="M28" i="2"/>
  <c r="J28" i="2"/>
  <c r="G28" i="2"/>
  <c r="D28" i="2"/>
  <c r="B50" i="2"/>
  <c r="C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Y49" i="2" l="1"/>
  <c r="Y45" i="2"/>
  <c r="Y41" i="2"/>
  <c r="Y37" i="2"/>
  <c r="Y33" i="2"/>
  <c r="Y29" i="2"/>
  <c r="Y25" i="2"/>
  <c r="Y21" i="2"/>
  <c r="X50" i="2"/>
  <c r="W50" i="2"/>
  <c r="Y17" i="2"/>
  <c r="Y46" i="2"/>
  <c r="Y42" i="2"/>
  <c r="Y38" i="2"/>
  <c r="Y34" i="2"/>
  <c r="Y30" i="2"/>
  <c r="Y26" i="2"/>
  <c r="Y22" i="2"/>
  <c r="Y18" i="2"/>
  <c r="Y14" i="2"/>
  <c r="D62" i="2"/>
  <c r="G62" i="2"/>
  <c r="D63" i="2"/>
  <c r="G63" i="2"/>
  <c r="D64" i="2"/>
  <c r="G64" i="2"/>
  <c r="D65" i="2"/>
  <c r="G65" i="2"/>
  <c r="D66" i="2"/>
  <c r="G66" i="2"/>
  <c r="D67" i="2"/>
  <c r="G67" i="2"/>
  <c r="D68" i="2"/>
  <c r="G68" i="2"/>
  <c r="D69" i="2"/>
  <c r="G69" i="2"/>
  <c r="D70" i="2"/>
  <c r="G70" i="2"/>
  <c r="D71" i="2"/>
  <c r="G71" i="2"/>
  <c r="D72" i="2"/>
  <c r="G72" i="2"/>
  <c r="D73" i="2"/>
  <c r="G73" i="2"/>
  <c r="D74" i="2"/>
  <c r="G74" i="2"/>
  <c r="D75" i="2"/>
  <c r="G75" i="2"/>
  <c r="D76" i="2"/>
  <c r="G76" i="2"/>
  <c r="D77" i="2"/>
  <c r="G77" i="2"/>
  <c r="D78" i="2"/>
  <c r="G78" i="2"/>
  <c r="D79" i="2"/>
  <c r="G79" i="2"/>
  <c r="D80" i="2"/>
  <c r="G80" i="2"/>
  <c r="D81" i="2"/>
  <c r="G81" i="2"/>
  <c r="D82" i="2"/>
  <c r="G82" i="2"/>
  <c r="D83" i="2"/>
  <c r="G83" i="2"/>
  <c r="D84" i="2"/>
  <c r="G84" i="2"/>
  <c r="D85" i="2"/>
  <c r="G85" i="2"/>
  <c r="D86" i="2"/>
  <c r="G86" i="2"/>
  <c r="D87" i="2"/>
  <c r="G87" i="2"/>
  <c r="D88" i="2"/>
  <c r="G88" i="2"/>
  <c r="D89" i="2"/>
  <c r="G89" i="2"/>
  <c r="D90" i="2"/>
  <c r="G90" i="2"/>
  <c r="D91" i="2"/>
  <c r="G91" i="2"/>
  <c r="D92" i="2"/>
  <c r="G92" i="2"/>
  <c r="D93" i="2"/>
  <c r="G93" i="2"/>
  <c r="D94" i="2"/>
  <c r="G94" i="2"/>
  <c r="D95" i="2"/>
  <c r="G95" i="2"/>
  <c r="D96" i="2"/>
  <c r="G96" i="2"/>
  <c r="D97" i="2"/>
  <c r="G97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O90" i="2"/>
  <c r="N90" i="2"/>
  <c r="M90" i="2"/>
  <c r="O89" i="2"/>
  <c r="N89" i="2"/>
  <c r="M89" i="2"/>
  <c r="Y50" i="2" l="1"/>
  <c r="P89" i="2"/>
  <c r="P90" i="2"/>
  <c r="O97" i="2"/>
  <c r="O96" i="2"/>
  <c r="O95" i="2"/>
  <c r="O94" i="2"/>
  <c r="O93" i="2"/>
  <c r="O92" i="2"/>
  <c r="O91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N97" i="2"/>
  <c r="N96" i="2"/>
  <c r="N95" i="2"/>
  <c r="N94" i="2"/>
  <c r="N93" i="2"/>
  <c r="N92" i="2"/>
  <c r="N91" i="2"/>
  <c r="N88" i="2"/>
  <c r="N87" i="2"/>
  <c r="N86" i="2"/>
  <c r="P86" i="2" s="1"/>
  <c r="N85" i="2"/>
  <c r="N84" i="2"/>
  <c r="N83" i="2"/>
  <c r="N82" i="2"/>
  <c r="N81" i="2"/>
  <c r="N80" i="2"/>
  <c r="N79" i="2"/>
  <c r="N78" i="2"/>
  <c r="P78" i="2" s="1"/>
  <c r="N77" i="2"/>
  <c r="N76" i="2"/>
  <c r="N75" i="2"/>
  <c r="N74" i="2"/>
  <c r="N73" i="2"/>
  <c r="N72" i="2"/>
  <c r="N71" i="2"/>
  <c r="N70" i="2"/>
  <c r="P70" i="2" s="1"/>
  <c r="N69" i="2"/>
  <c r="N68" i="2"/>
  <c r="N67" i="2"/>
  <c r="N66" i="2"/>
  <c r="N65" i="2"/>
  <c r="N64" i="2"/>
  <c r="N63" i="2"/>
  <c r="N62" i="2"/>
  <c r="P62" i="2" s="1"/>
  <c r="L98" i="2"/>
  <c r="K98" i="2"/>
  <c r="I98" i="2"/>
  <c r="H98" i="2"/>
  <c r="F98" i="2"/>
  <c r="E98" i="2"/>
  <c r="C98" i="2"/>
  <c r="P96" i="2"/>
  <c r="M97" i="2"/>
  <c r="M96" i="2"/>
  <c r="M95" i="2"/>
  <c r="M94" i="2"/>
  <c r="M93" i="2"/>
  <c r="M92" i="2"/>
  <c r="M91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D98" i="2"/>
  <c r="U50" i="2"/>
  <c r="T50" i="2"/>
  <c r="O50" i="2"/>
  <c r="N50" i="2"/>
  <c r="L50" i="2"/>
  <c r="K50" i="2"/>
  <c r="I50" i="2"/>
  <c r="H50" i="2"/>
  <c r="F50" i="2"/>
  <c r="E50" i="2"/>
  <c r="P72" i="2" l="1"/>
  <c r="P80" i="2"/>
  <c r="P88" i="2"/>
  <c r="G50" i="2"/>
  <c r="V50" i="2"/>
  <c r="J50" i="2"/>
  <c r="M50" i="2"/>
  <c r="P50" i="2"/>
  <c r="D50" i="2"/>
  <c r="P69" i="2"/>
  <c r="P85" i="2"/>
  <c r="P95" i="2"/>
  <c r="P68" i="2"/>
  <c r="P76" i="2"/>
  <c r="P77" i="2"/>
  <c r="O98" i="2"/>
  <c r="M98" i="2"/>
  <c r="P66" i="2"/>
  <c r="P74" i="2"/>
  <c r="P82" i="2"/>
  <c r="P92" i="2"/>
  <c r="J98" i="2"/>
  <c r="N98" i="2"/>
  <c r="P84" i="2"/>
  <c r="P94" i="2"/>
  <c r="P65" i="2"/>
  <c r="P73" i="2"/>
  <c r="P81" i="2"/>
  <c r="P64" i="2"/>
  <c r="P67" i="2"/>
  <c r="P71" i="2"/>
  <c r="P79" i="2"/>
  <c r="P97" i="2"/>
  <c r="P87" i="2"/>
  <c r="P91" i="2"/>
  <c r="P75" i="2"/>
  <c r="P83" i="2"/>
  <c r="P93" i="2"/>
  <c r="P63" i="2"/>
  <c r="G98" i="2"/>
  <c r="P98" i="2" l="1"/>
  <c r="B98" i="2" l="1"/>
</calcChain>
</file>

<file path=xl/sharedStrings.xml><?xml version="1.0" encoding="utf-8"?>
<sst xmlns="http://schemas.openxmlformats.org/spreadsheetml/2006/main" count="138" uniqueCount="64">
  <si>
    <t>TOTAL</t>
  </si>
  <si>
    <t>DEPENDENCIA</t>
  </si>
  <si>
    <t>Total</t>
  </si>
  <si>
    <t xml:space="preserve">Nota: *  Laboratorista, bibliotecario, entrenador, fotógrafo, etc.  </t>
  </si>
  <si>
    <t xml:space="preserve">          ** Personal por Honorarios:</t>
  </si>
  <si>
    <t xml:space="preserve">Nota:  *  Laboratorista, bibliotecario, entrenador, fotógrafo, etc. </t>
  </si>
  <si>
    <t>Nota: No se incluyen jubilados ni pensionados.</t>
  </si>
  <si>
    <t>H</t>
  </si>
  <si>
    <t>M</t>
  </si>
  <si>
    <t>Información del personal administrativo</t>
  </si>
  <si>
    <t>INFORMACIÓN DEL PERSONAL ADMINISTRATIVO DE LA ADMINISTRACION CENTRAL POR TIPO DE CONTRATACION Y SEXO</t>
  </si>
  <si>
    <t>Total de personal administrativo</t>
  </si>
  <si>
    <t>Confianza</t>
  </si>
  <si>
    <t>Base</t>
  </si>
  <si>
    <t>Honorarios</t>
  </si>
  <si>
    <t xml:space="preserve">Eventuales </t>
  </si>
  <si>
    <t>INFORMACIÓN  DEL PERSONAL ADMINISTRATIVO DE LA ADMINISTRACION CENTRAL  POR DEPENDENCIA Y PUESTO.</t>
  </si>
  <si>
    <t>DEPARTAMENTO DE SEGURIDAD UNIVERSITARIA</t>
  </si>
  <si>
    <t>RECTORIA</t>
  </si>
  <si>
    <t>SECRETARIA DE EXTENSION Y CULTURA UNIVERSITARIA</t>
  </si>
  <si>
    <t>DIRECCION DE COMUNICACION UNIVERSITARIA</t>
  </si>
  <si>
    <t>SECRETARIA ADMINISTRATIVA</t>
  </si>
  <si>
    <t>SECRETARIA DE VINCULACION UNIVERSITARIA</t>
  </si>
  <si>
    <t>DIRECCION DE RECURSOS HUMANOS</t>
  </si>
  <si>
    <t>DEPARTAMENTO DE BIBLIOTECA CENTRAL</t>
  </si>
  <si>
    <t>SECRETARIA DE FINANZAS</t>
  </si>
  <si>
    <t>DIRECCION DE MANTENIMIENTO Y OBRAS</t>
  </si>
  <si>
    <t>DIRECCION DE SERVICIOS ESCOLARES</t>
  </si>
  <si>
    <t>SECRETARIA ACADEMICA</t>
  </si>
  <si>
    <t>SECRETARIA DE CONTRALORIA</t>
  </si>
  <si>
    <t>DEPARTAMENTO DE MANTENIMIENTO E INTENDENCIA</t>
  </si>
  <si>
    <t>SECRETARIA PARTICULAR</t>
  </si>
  <si>
    <t>S U P A U A Q</t>
  </si>
  <si>
    <t>DIRECCION DE POSGRADO E INVESTIGACION</t>
  </si>
  <si>
    <t>DEPARTAMENTO DE COMPRAS</t>
  </si>
  <si>
    <t>RADIO UNIVERSIDAD</t>
  </si>
  <si>
    <t>DIRECCION DE SERVICIOS DE COMPUTO</t>
  </si>
  <si>
    <t>S T E U A Q</t>
  </si>
  <si>
    <t>OFICINA DEL ABOGADO GENERAL</t>
  </si>
  <si>
    <t>COORDINACION DE TRANSPORTE</t>
  </si>
  <si>
    <t>DIRECCION DE INFORMATIZACION</t>
  </si>
  <si>
    <t>DIRECCION DE DESARROLLO ACADEMICO</t>
  </si>
  <si>
    <t>DEPARTAMENTO DE SERVICIO SOCIAL</t>
  </si>
  <si>
    <t>DIRECCION DE PLANEACION Y DESARROLLO INST</t>
  </si>
  <si>
    <t>DIRECCION DE RECURSOS MATERIALES</t>
  </si>
  <si>
    <t>DEPARTAMENTO DE PRENSA</t>
  </si>
  <si>
    <t>LIBRERIA UNIVERSITARIA</t>
  </si>
  <si>
    <t>COORDINACION DE BECAS</t>
  </si>
  <si>
    <t>DIRECCION DE IMAGEN E IMPRENTA</t>
  </si>
  <si>
    <t>DIRECCION DE MANTENIMIENTO DE COMPUTO</t>
  </si>
  <si>
    <t>DIRECCION DE INTERCAMBIO ACADEMICO</t>
  </si>
  <si>
    <t>DIRECCION DE INOVACION TECNOLOGICA</t>
  </si>
  <si>
    <t>1 - Directivo</t>
  </si>
  <si>
    <t>2 - Coordinador</t>
  </si>
  <si>
    <t>3 - Auxiliar</t>
  </si>
  <si>
    <t>4 - Secretarias</t>
  </si>
  <si>
    <t>5 - Técnico*</t>
  </si>
  <si>
    <t>6 - Mantenimiento</t>
  </si>
  <si>
    <t>T</t>
  </si>
  <si>
    <t>Ciclo 2023-2024</t>
  </si>
  <si>
    <t>Fuente: Coordinación deInformación y Estadística UAQ, ciclo 2023-2024</t>
  </si>
  <si>
    <t>DIRECCION DE PLANEACION</t>
  </si>
  <si>
    <t>5 - Tec y Adm **</t>
  </si>
  <si>
    <t>CAMPUS CENTRO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</si>
</sst>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18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AAAB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AAAAB6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Fill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10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0" borderId="13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8" fillId="0" borderId="0" xfId="0" applyFont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/>
    <xf numFmtId="0" fontId="8" fillId="0" borderId="0" xfId="0" applyFont="1" applyAlignment="1">
      <alignment horizontal="center"/>
    </xf>
    <xf numFmtId="0" fontId="4" fillId="4" borderId="0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5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4" fillId="4" borderId="0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27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2667000</xdr:colOff>
      <xdr:row>7</xdr:row>
      <xdr:rowOff>126026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0" cy="2031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2"/>
  <sheetViews>
    <sheetView showGridLines="0" tabSelected="1" topLeftCell="F1" zoomScale="70" zoomScaleNormal="70" workbookViewId="0">
      <pane ySplit="9" topLeftCell="A70" activePane="bottomLeft" state="frozen"/>
      <selection pane="bottomLeft" activeCell="M93" sqref="M93"/>
    </sheetView>
  </sheetViews>
  <sheetFormatPr baseColWidth="10" defaultRowHeight="12.75" x14ac:dyDescent="0.2"/>
  <cols>
    <col min="1" max="1" width="42.28515625" customWidth="1"/>
    <col min="2" max="25" width="8" customWidth="1"/>
  </cols>
  <sheetData>
    <row r="1" spans="1:27" ht="27.75" x14ac:dyDescent="0.4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27.75" customHeigh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7" ht="27.75" customHeight="1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7" ht="20.25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7" ht="23.2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7" ht="12.75" hidden="1" customHeight="1" x14ac:dyDescent="0.25">
      <c r="A6" s="24"/>
      <c r="B6" s="24"/>
      <c r="C6" s="27"/>
      <c r="D6" s="24"/>
      <c r="E6" s="24"/>
      <c r="F6" s="27"/>
      <c r="G6" s="24"/>
      <c r="H6" s="24"/>
      <c r="I6" s="27"/>
      <c r="J6" s="24"/>
      <c r="K6" s="24"/>
      <c r="L6" s="27"/>
      <c r="M6" s="24"/>
      <c r="N6" s="24"/>
      <c r="O6" s="27"/>
      <c r="P6" s="24"/>
      <c r="Q6" s="24"/>
      <c r="R6" s="27"/>
      <c r="S6" s="24"/>
      <c r="T6" s="24"/>
      <c r="U6" s="27"/>
      <c r="V6" s="24"/>
      <c r="W6" s="24"/>
      <c r="X6" s="24"/>
      <c r="Y6" s="24"/>
      <c r="Z6" s="24"/>
    </row>
    <row r="7" spans="1:27" ht="22.5" customHeight="1" x14ac:dyDescent="0.3">
      <c r="A7" s="32" t="s">
        <v>11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24"/>
    </row>
    <row r="8" spans="1:27" ht="15" x14ac:dyDescent="0.25">
      <c r="A8" s="33" t="s">
        <v>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7" ht="20.25" customHeight="1" x14ac:dyDescent="0.2">
      <c r="A9" s="34" t="s">
        <v>59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spans="1:27" s="26" customFormat="1" ht="27.75" customHeight="1" thickBot="1" x14ac:dyDescent="0.25">
      <c r="A10" s="25"/>
      <c r="B10" s="57" t="s">
        <v>63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27" s="3" customFormat="1" ht="27" customHeight="1" thickBot="1" x14ac:dyDescent="0.25">
      <c r="B11" s="52" t="s">
        <v>16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4"/>
    </row>
    <row r="12" spans="1:27" s="3" customFormat="1" ht="24" customHeight="1" x14ac:dyDescent="0.2">
      <c r="A12" s="46" t="s">
        <v>1</v>
      </c>
      <c r="B12" s="55" t="s">
        <v>52</v>
      </c>
      <c r="C12" s="40"/>
      <c r="D12" s="56"/>
      <c r="E12" s="55" t="s">
        <v>53</v>
      </c>
      <c r="F12" s="40"/>
      <c r="G12" s="56"/>
      <c r="H12" s="39" t="s">
        <v>54</v>
      </c>
      <c r="I12" s="40"/>
      <c r="J12" s="41"/>
      <c r="K12" s="39" t="s">
        <v>55</v>
      </c>
      <c r="L12" s="40"/>
      <c r="M12" s="41"/>
      <c r="N12" s="39" t="s">
        <v>62</v>
      </c>
      <c r="O12" s="40"/>
      <c r="P12" s="41"/>
      <c r="Q12" s="39" t="s">
        <v>56</v>
      </c>
      <c r="R12" s="40"/>
      <c r="S12" s="41"/>
      <c r="T12" s="39" t="s">
        <v>57</v>
      </c>
      <c r="U12" s="40"/>
      <c r="V12" s="41"/>
      <c r="W12" s="39" t="s">
        <v>2</v>
      </c>
      <c r="X12" s="40"/>
      <c r="Y12" s="41"/>
    </row>
    <row r="13" spans="1:27" s="3" customFormat="1" ht="24" customHeight="1" thickBot="1" x14ac:dyDescent="0.25">
      <c r="A13" s="47"/>
      <c r="B13" s="19" t="s">
        <v>7</v>
      </c>
      <c r="C13" s="29" t="s">
        <v>8</v>
      </c>
      <c r="D13" s="20" t="s">
        <v>58</v>
      </c>
      <c r="E13" s="19" t="s">
        <v>7</v>
      </c>
      <c r="F13" s="29" t="s">
        <v>8</v>
      </c>
      <c r="G13" s="20" t="s">
        <v>58</v>
      </c>
      <c r="H13" s="19" t="s">
        <v>7</v>
      </c>
      <c r="I13" s="29" t="s">
        <v>8</v>
      </c>
      <c r="J13" s="20" t="s">
        <v>58</v>
      </c>
      <c r="K13" s="19" t="s">
        <v>7</v>
      </c>
      <c r="L13" s="29" t="s">
        <v>8</v>
      </c>
      <c r="M13" s="20" t="s">
        <v>58</v>
      </c>
      <c r="N13" s="19" t="s">
        <v>7</v>
      </c>
      <c r="O13" s="29" t="s">
        <v>8</v>
      </c>
      <c r="P13" s="20" t="s">
        <v>58</v>
      </c>
      <c r="Q13" s="19" t="s">
        <v>7</v>
      </c>
      <c r="R13" s="29" t="s">
        <v>8</v>
      </c>
      <c r="S13" s="20" t="s">
        <v>58</v>
      </c>
      <c r="T13" s="19" t="s">
        <v>7</v>
      </c>
      <c r="U13" s="29" t="s">
        <v>8</v>
      </c>
      <c r="V13" s="20" t="s">
        <v>58</v>
      </c>
      <c r="W13" s="19" t="s">
        <v>7</v>
      </c>
      <c r="X13" s="29" t="s">
        <v>8</v>
      </c>
      <c r="Y13" s="20" t="s">
        <v>58</v>
      </c>
      <c r="AA13"/>
    </row>
    <row r="14" spans="1:27" ht="12.75" customHeight="1" x14ac:dyDescent="0.2">
      <c r="A14" s="21" t="s">
        <v>47</v>
      </c>
      <c r="B14" s="18"/>
      <c r="C14" s="30"/>
      <c r="D14" s="7">
        <f>B14+C14</f>
        <v>0</v>
      </c>
      <c r="E14" s="18"/>
      <c r="F14" s="30"/>
      <c r="G14" s="7">
        <f>E14+F14</f>
        <v>0</v>
      </c>
      <c r="H14" s="18"/>
      <c r="I14" s="30">
        <v>1</v>
      </c>
      <c r="J14" s="7">
        <f>H14+I14</f>
        <v>1</v>
      </c>
      <c r="K14" s="18"/>
      <c r="L14" s="30">
        <v>1</v>
      </c>
      <c r="M14" s="7">
        <f>K14+L14</f>
        <v>1</v>
      </c>
      <c r="N14" s="18"/>
      <c r="O14" s="30">
        <v>2</v>
      </c>
      <c r="P14" s="7">
        <f>N14+O14</f>
        <v>2</v>
      </c>
      <c r="Q14" s="18"/>
      <c r="R14" s="30">
        <v>2</v>
      </c>
      <c r="S14" s="7">
        <f>Q14+R14</f>
        <v>2</v>
      </c>
      <c r="T14" s="18"/>
      <c r="U14" s="30"/>
      <c r="V14" s="18">
        <f>T14+U14</f>
        <v>0</v>
      </c>
      <c r="W14" s="18">
        <f t="shared" ref="W14:W49" si="0">T14+Q14+N14+K14+H14+E14+B14</f>
        <v>0</v>
      </c>
      <c r="X14" s="16">
        <f t="shared" ref="X14:X49" si="1">U14+R14+O14+L14+I14+F14+C14</f>
        <v>6</v>
      </c>
      <c r="Y14" s="14">
        <f>X14+W14</f>
        <v>6</v>
      </c>
    </row>
    <row r="15" spans="1:27" ht="12.75" customHeight="1" x14ac:dyDescent="0.2">
      <c r="A15" s="22" t="s">
        <v>39</v>
      </c>
      <c r="B15" s="18"/>
      <c r="C15" s="30"/>
      <c r="D15" s="7">
        <f t="shared" ref="D15:D50" si="2">B15+C15</f>
        <v>0</v>
      </c>
      <c r="E15" s="18">
        <v>1</v>
      </c>
      <c r="F15" s="30">
        <v>1</v>
      </c>
      <c r="G15" s="7">
        <f t="shared" ref="G15:G50" si="3">E15+F15</f>
        <v>2</v>
      </c>
      <c r="H15" s="18">
        <v>1</v>
      </c>
      <c r="I15" s="30">
        <v>1</v>
      </c>
      <c r="J15" s="7">
        <f t="shared" ref="J15:J50" si="4">H15+I15</f>
        <v>2</v>
      </c>
      <c r="K15" s="18"/>
      <c r="L15" s="30"/>
      <c r="M15" s="7">
        <f t="shared" ref="M15:M50" si="5">K15+L15</f>
        <v>0</v>
      </c>
      <c r="N15" s="18">
        <v>12</v>
      </c>
      <c r="O15" s="30"/>
      <c r="P15" s="7">
        <f t="shared" ref="P15:P50" si="6">N15+O15</f>
        <v>12</v>
      </c>
      <c r="Q15" s="18"/>
      <c r="R15" s="30"/>
      <c r="S15" s="7">
        <f t="shared" ref="S15:S50" si="7">Q15+R15</f>
        <v>0</v>
      </c>
      <c r="T15" s="18"/>
      <c r="U15" s="30"/>
      <c r="V15" s="7">
        <f t="shared" ref="V15:V50" si="8">T15+U15</f>
        <v>0</v>
      </c>
      <c r="W15" s="6">
        <f t="shared" si="0"/>
        <v>14</v>
      </c>
      <c r="X15" s="16">
        <f t="shared" si="1"/>
        <v>2</v>
      </c>
      <c r="Y15" s="14">
        <f t="shared" ref="Y15:Y49" si="9">X15+W15</f>
        <v>16</v>
      </c>
    </row>
    <row r="16" spans="1:27" ht="12.75" customHeight="1" x14ac:dyDescent="0.2">
      <c r="A16" s="22" t="s">
        <v>24</v>
      </c>
      <c r="B16" s="18">
        <v>1</v>
      </c>
      <c r="C16" s="30"/>
      <c r="D16" s="7">
        <f t="shared" si="2"/>
        <v>1</v>
      </c>
      <c r="E16" s="18"/>
      <c r="F16" s="30">
        <v>1</v>
      </c>
      <c r="G16" s="7">
        <f t="shared" si="3"/>
        <v>1</v>
      </c>
      <c r="H16" s="18">
        <v>2</v>
      </c>
      <c r="I16" s="30">
        <v>3</v>
      </c>
      <c r="J16" s="7">
        <f t="shared" si="4"/>
        <v>5</v>
      </c>
      <c r="K16" s="18"/>
      <c r="L16" s="30">
        <v>3</v>
      </c>
      <c r="M16" s="7">
        <f t="shared" si="5"/>
        <v>3</v>
      </c>
      <c r="N16" s="18">
        <v>15</v>
      </c>
      <c r="O16" s="30">
        <v>24</v>
      </c>
      <c r="P16" s="7">
        <f t="shared" si="6"/>
        <v>39</v>
      </c>
      <c r="Q16" s="18"/>
      <c r="R16" s="30">
        <v>2</v>
      </c>
      <c r="S16" s="7">
        <f t="shared" si="7"/>
        <v>2</v>
      </c>
      <c r="T16" s="18">
        <v>2</v>
      </c>
      <c r="U16" s="30">
        <v>4</v>
      </c>
      <c r="V16" s="7">
        <f t="shared" si="8"/>
        <v>6</v>
      </c>
      <c r="W16" s="6">
        <f t="shared" si="0"/>
        <v>20</v>
      </c>
      <c r="X16" s="16">
        <f t="shared" si="1"/>
        <v>37</v>
      </c>
      <c r="Y16" s="14">
        <f t="shared" si="9"/>
        <v>57</v>
      </c>
    </row>
    <row r="17" spans="1:25" ht="12.75" customHeight="1" x14ac:dyDescent="0.2">
      <c r="A17" s="22" t="s">
        <v>34</v>
      </c>
      <c r="B17" s="18"/>
      <c r="C17" s="30"/>
      <c r="D17" s="7">
        <f t="shared" si="2"/>
        <v>0</v>
      </c>
      <c r="E17" s="18">
        <v>1</v>
      </c>
      <c r="F17" s="30"/>
      <c r="G17" s="7">
        <f t="shared" si="3"/>
        <v>1</v>
      </c>
      <c r="H17" s="18"/>
      <c r="I17" s="30">
        <v>3</v>
      </c>
      <c r="J17" s="7">
        <f t="shared" si="4"/>
        <v>3</v>
      </c>
      <c r="K17" s="18"/>
      <c r="L17" s="30">
        <v>4</v>
      </c>
      <c r="M17" s="7">
        <f t="shared" si="5"/>
        <v>4</v>
      </c>
      <c r="N17" s="18">
        <v>6</v>
      </c>
      <c r="O17" s="30">
        <v>3</v>
      </c>
      <c r="P17" s="7">
        <f t="shared" si="6"/>
        <v>9</v>
      </c>
      <c r="Q17" s="18">
        <v>2</v>
      </c>
      <c r="R17" s="30">
        <v>1</v>
      </c>
      <c r="S17" s="7">
        <f t="shared" si="7"/>
        <v>3</v>
      </c>
      <c r="T17" s="18"/>
      <c r="U17" s="30"/>
      <c r="V17" s="7">
        <f t="shared" si="8"/>
        <v>0</v>
      </c>
      <c r="W17" s="6">
        <f t="shared" si="0"/>
        <v>9</v>
      </c>
      <c r="X17" s="16">
        <f t="shared" si="1"/>
        <v>11</v>
      </c>
      <c r="Y17" s="14">
        <f t="shared" si="9"/>
        <v>20</v>
      </c>
    </row>
    <row r="18" spans="1:25" ht="12.75" customHeight="1" x14ac:dyDescent="0.2">
      <c r="A18" s="22" t="s">
        <v>30</v>
      </c>
      <c r="B18" s="18"/>
      <c r="C18" s="30"/>
      <c r="D18" s="7">
        <f t="shared" si="2"/>
        <v>0</v>
      </c>
      <c r="E18" s="18">
        <v>1</v>
      </c>
      <c r="F18" s="30"/>
      <c r="G18" s="7">
        <f t="shared" si="3"/>
        <v>1</v>
      </c>
      <c r="H18" s="18">
        <v>2</v>
      </c>
      <c r="I18" s="30"/>
      <c r="J18" s="7">
        <f t="shared" si="4"/>
        <v>2</v>
      </c>
      <c r="K18" s="18"/>
      <c r="L18" s="30"/>
      <c r="M18" s="7">
        <f t="shared" si="5"/>
        <v>0</v>
      </c>
      <c r="N18" s="18">
        <v>7</v>
      </c>
      <c r="O18" s="30">
        <v>2</v>
      </c>
      <c r="P18" s="7">
        <f t="shared" si="6"/>
        <v>9</v>
      </c>
      <c r="Q18" s="18"/>
      <c r="R18" s="30"/>
      <c r="S18" s="7">
        <f t="shared" si="7"/>
        <v>0</v>
      </c>
      <c r="T18" s="18">
        <v>16</v>
      </c>
      <c r="U18" s="30"/>
      <c r="V18" s="7">
        <f t="shared" si="8"/>
        <v>16</v>
      </c>
      <c r="W18" s="6">
        <f t="shared" si="0"/>
        <v>26</v>
      </c>
      <c r="X18" s="16">
        <f t="shared" si="1"/>
        <v>2</v>
      </c>
      <c r="Y18" s="14">
        <f t="shared" si="9"/>
        <v>28</v>
      </c>
    </row>
    <row r="19" spans="1:25" ht="12.75" customHeight="1" x14ac:dyDescent="0.2">
      <c r="A19" s="22" t="s">
        <v>45</v>
      </c>
      <c r="B19" s="18"/>
      <c r="C19" s="30"/>
      <c r="D19" s="7">
        <f t="shared" si="2"/>
        <v>0</v>
      </c>
      <c r="E19" s="18"/>
      <c r="F19" s="30">
        <v>2</v>
      </c>
      <c r="G19" s="7">
        <f t="shared" si="3"/>
        <v>2</v>
      </c>
      <c r="H19" s="18">
        <v>1</v>
      </c>
      <c r="I19" s="30"/>
      <c r="J19" s="7">
        <f t="shared" si="4"/>
        <v>1</v>
      </c>
      <c r="K19" s="18"/>
      <c r="L19" s="30"/>
      <c r="M19" s="7">
        <f t="shared" si="5"/>
        <v>0</v>
      </c>
      <c r="N19" s="18">
        <v>3</v>
      </c>
      <c r="O19" s="30">
        <v>2</v>
      </c>
      <c r="P19" s="7">
        <f t="shared" si="6"/>
        <v>5</v>
      </c>
      <c r="Q19" s="18"/>
      <c r="R19" s="30">
        <v>1</v>
      </c>
      <c r="S19" s="7">
        <f t="shared" si="7"/>
        <v>1</v>
      </c>
      <c r="T19" s="18"/>
      <c r="U19" s="30"/>
      <c r="V19" s="7">
        <f t="shared" si="8"/>
        <v>0</v>
      </c>
      <c r="W19" s="6">
        <f t="shared" si="0"/>
        <v>4</v>
      </c>
      <c r="X19" s="16">
        <f t="shared" si="1"/>
        <v>5</v>
      </c>
      <c r="Y19" s="14">
        <f t="shared" si="9"/>
        <v>9</v>
      </c>
    </row>
    <row r="20" spans="1:25" ht="12.75" customHeight="1" x14ac:dyDescent="0.2">
      <c r="A20" s="22" t="s">
        <v>17</v>
      </c>
      <c r="B20" s="18">
        <v>1</v>
      </c>
      <c r="C20" s="30"/>
      <c r="D20" s="7">
        <f t="shared" si="2"/>
        <v>1</v>
      </c>
      <c r="E20" s="18">
        <v>1</v>
      </c>
      <c r="F20" s="30"/>
      <c r="G20" s="7">
        <f t="shared" si="3"/>
        <v>1</v>
      </c>
      <c r="H20" s="18"/>
      <c r="I20" s="30"/>
      <c r="J20" s="7">
        <f t="shared" si="4"/>
        <v>0</v>
      </c>
      <c r="K20" s="18"/>
      <c r="L20" s="30"/>
      <c r="M20" s="7">
        <f t="shared" si="5"/>
        <v>0</v>
      </c>
      <c r="N20" s="18">
        <v>90</v>
      </c>
      <c r="O20" s="30">
        <v>11</v>
      </c>
      <c r="P20" s="7">
        <f t="shared" si="6"/>
        <v>101</v>
      </c>
      <c r="Q20" s="18">
        <v>1</v>
      </c>
      <c r="R20" s="30">
        <v>2</v>
      </c>
      <c r="S20" s="7">
        <f t="shared" si="7"/>
        <v>3</v>
      </c>
      <c r="T20" s="18">
        <v>5</v>
      </c>
      <c r="U20" s="30">
        <v>6</v>
      </c>
      <c r="V20" s="7">
        <f t="shared" si="8"/>
        <v>11</v>
      </c>
      <c r="W20" s="6">
        <f t="shared" si="0"/>
        <v>98</v>
      </c>
      <c r="X20" s="16">
        <f t="shared" si="1"/>
        <v>19</v>
      </c>
      <c r="Y20" s="14">
        <f t="shared" si="9"/>
        <v>117</v>
      </c>
    </row>
    <row r="21" spans="1:25" ht="12.75" customHeight="1" x14ac:dyDescent="0.2">
      <c r="A21" s="22" t="s">
        <v>42</v>
      </c>
      <c r="B21" s="18"/>
      <c r="C21" s="30"/>
      <c r="D21" s="7">
        <f t="shared" si="2"/>
        <v>0</v>
      </c>
      <c r="E21" s="18"/>
      <c r="F21" s="30"/>
      <c r="G21" s="7">
        <f t="shared" si="3"/>
        <v>0</v>
      </c>
      <c r="H21" s="18"/>
      <c r="I21" s="30">
        <v>1</v>
      </c>
      <c r="J21" s="7">
        <f t="shared" si="4"/>
        <v>1</v>
      </c>
      <c r="K21" s="18"/>
      <c r="L21" s="30">
        <v>7</v>
      </c>
      <c r="M21" s="7">
        <f t="shared" si="5"/>
        <v>7</v>
      </c>
      <c r="N21" s="18">
        <v>2</v>
      </c>
      <c r="O21" s="30">
        <v>3</v>
      </c>
      <c r="P21" s="7">
        <f t="shared" si="6"/>
        <v>5</v>
      </c>
      <c r="Q21" s="18"/>
      <c r="R21" s="30">
        <v>1</v>
      </c>
      <c r="S21" s="7">
        <f t="shared" si="7"/>
        <v>1</v>
      </c>
      <c r="T21" s="18">
        <v>2</v>
      </c>
      <c r="U21" s="30"/>
      <c r="V21" s="7">
        <f t="shared" si="8"/>
        <v>2</v>
      </c>
      <c r="W21" s="6">
        <f t="shared" si="0"/>
        <v>4</v>
      </c>
      <c r="X21" s="16">
        <f t="shared" si="1"/>
        <v>12</v>
      </c>
      <c r="Y21" s="14">
        <f t="shared" si="9"/>
        <v>16</v>
      </c>
    </row>
    <row r="22" spans="1:25" ht="12.75" customHeight="1" x14ac:dyDescent="0.2">
      <c r="A22" s="22" t="s">
        <v>20</v>
      </c>
      <c r="B22" s="18"/>
      <c r="C22" s="30"/>
      <c r="D22" s="7">
        <f t="shared" si="2"/>
        <v>0</v>
      </c>
      <c r="E22" s="18">
        <v>3</v>
      </c>
      <c r="F22" s="30">
        <v>2</v>
      </c>
      <c r="G22" s="7">
        <f t="shared" si="3"/>
        <v>5</v>
      </c>
      <c r="H22" s="18"/>
      <c r="I22" s="30"/>
      <c r="J22" s="7">
        <f t="shared" si="4"/>
        <v>0</v>
      </c>
      <c r="K22" s="18"/>
      <c r="L22" s="30">
        <v>3</v>
      </c>
      <c r="M22" s="7">
        <f t="shared" si="5"/>
        <v>3</v>
      </c>
      <c r="N22" s="18">
        <v>47</v>
      </c>
      <c r="O22" s="30">
        <v>34</v>
      </c>
      <c r="P22" s="7">
        <f t="shared" si="6"/>
        <v>81</v>
      </c>
      <c r="Q22" s="18">
        <v>3</v>
      </c>
      <c r="R22" s="30">
        <v>1</v>
      </c>
      <c r="S22" s="7">
        <f t="shared" si="7"/>
        <v>4</v>
      </c>
      <c r="T22" s="18"/>
      <c r="U22" s="30"/>
      <c r="V22" s="7">
        <f t="shared" si="8"/>
        <v>0</v>
      </c>
      <c r="W22" s="6">
        <f t="shared" si="0"/>
        <v>53</v>
      </c>
      <c r="X22" s="16">
        <f t="shared" si="1"/>
        <v>40</v>
      </c>
      <c r="Y22" s="14">
        <f t="shared" si="9"/>
        <v>93</v>
      </c>
    </row>
    <row r="23" spans="1:25" ht="12.75" customHeight="1" x14ac:dyDescent="0.2">
      <c r="A23" s="22" t="s">
        <v>41</v>
      </c>
      <c r="B23" s="18"/>
      <c r="C23" s="30"/>
      <c r="D23" s="7">
        <f t="shared" si="2"/>
        <v>0</v>
      </c>
      <c r="E23" s="18"/>
      <c r="F23" s="30"/>
      <c r="G23" s="7">
        <f t="shared" si="3"/>
        <v>0</v>
      </c>
      <c r="H23" s="18"/>
      <c r="I23" s="30">
        <v>1</v>
      </c>
      <c r="J23" s="7">
        <f t="shared" si="4"/>
        <v>1</v>
      </c>
      <c r="K23" s="18"/>
      <c r="L23" s="30">
        <v>7</v>
      </c>
      <c r="M23" s="7">
        <f t="shared" si="5"/>
        <v>7</v>
      </c>
      <c r="N23" s="18"/>
      <c r="O23" s="30">
        <v>5</v>
      </c>
      <c r="P23" s="7">
        <f t="shared" si="6"/>
        <v>5</v>
      </c>
      <c r="Q23" s="18"/>
      <c r="R23" s="30"/>
      <c r="S23" s="7">
        <f t="shared" si="7"/>
        <v>0</v>
      </c>
      <c r="T23" s="18">
        <v>1</v>
      </c>
      <c r="U23" s="30"/>
      <c r="V23" s="7">
        <f t="shared" si="8"/>
        <v>1</v>
      </c>
      <c r="W23" s="6">
        <f t="shared" si="0"/>
        <v>1</v>
      </c>
      <c r="X23" s="16">
        <f t="shared" si="1"/>
        <v>13</v>
      </c>
      <c r="Y23" s="14">
        <f t="shared" si="9"/>
        <v>14</v>
      </c>
    </row>
    <row r="24" spans="1:25" ht="12.75" customHeight="1" x14ac:dyDescent="0.2">
      <c r="A24" s="22" t="s">
        <v>48</v>
      </c>
      <c r="B24" s="18"/>
      <c r="C24" s="30"/>
      <c r="D24" s="7">
        <f t="shared" si="2"/>
        <v>0</v>
      </c>
      <c r="E24" s="18"/>
      <c r="F24" s="30"/>
      <c r="G24" s="7">
        <f t="shared" si="3"/>
        <v>0</v>
      </c>
      <c r="H24" s="18"/>
      <c r="I24" s="30"/>
      <c r="J24" s="7">
        <f t="shared" si="4"/>
        <v>0</v>
      </c>
      <c r="K24" s="18"/>
      <c r="L24" s="30">
        <v>2</v>
      </c>
      <c r="M24" s="7">
        <f t="shared" si="5"/>
        <v>2</v>
      </c>
      <c r="N24" s="18">
        <v>4</v>
      </c>
      <c r="O24" s="30"/>
      <c r="P24" s="7">
        <f t="shared" si="6"/>
        <v>4</v>
      </c>
      <c r="Q24" s="18">
        <v>1</v>
      </c>
      <c r="R24" s="30"/>
      <c r="S24" s="7">
        <f t="shared" si="7"/>
        <v>1</v>
      </c>
      <c r="T24" s="18"/>
      <c r="U24" s="30">
        <v>1</v>
      </c>
      <c r="V24" s="7">
        <f t="shared" si="8"/>
        <v>1</v>
      </c>
      <c r="W24" s="6">
        <f t="shared" si="0"/>
        <v>5</v>
      </c>
      <c r="X24" s="16">
        <f t="shared" si="1"/>
        <v>3</v>
      </c>
      <c r="Y24" s="14">
        <f t="shared" si="9"/>
        <v>8</v>
      </c>
    </row>
    <row r="25" spans="1:25" ht="12.75" customHeight="1" x14ac:dyDescent="0.2">
      <c r="A25" s="22" t="s">
        <v>40</v>
      </c>
      <c r="B25" s="18"/>
      <c r="C25" s="30"/>
      <c r="D25" s="7">
        <f t="shared" si="2"/>
        <v>0</v>
      </c>
      <c r="E25" s="18">
        <v>3</v>
      </c>
      <c r="F25" s="30">
        <v>2</v>
      </c>
      <c r="G25" s="7">
        <f t="shared" si="3"/>
        <v>5</v>
      </c>
      <c r="H25" s="18"/>
      <c r="I25" s="30"/>
      <c r="J25" s="7">
        <f t="shared" si="4"/>
        <v>0</v>
      </c>
      <c r="K25" s="18"/>
      <c r="L25" s="30">
        <v>1</v>
      </c>
      <c r="M25" s="7">
        <f t="shared" si="5"/>
        <v>1</v>
      </c>
      <c r="N25" s="18">
        <v>3</v>
      </c>
      <c r="O25" s="30">
        <v>1</v>
      </c>
      <c r="P25" s="7">
        <f t="shared" si="6"/>
        <v>4</v>
      </c>
      <c r="Q25" s="18">
        <v>2</v>
      </c>
      <c r="R25" s="30">
        <v>1</v>
      </c>
      <c r="S25" s="7">
        <f t="shared" si="7"/>
        <v>3</v>
      </c>
      <c r="T25" s="18">
        <v>1</v>
      </c>
      <c r="U25" s="30"/>
      <c r="V25" s="7">
        <f t="shared" si="8"/>
        <v>1</v>
      </c>
      <c r="W25" s="6">
        <f t="shared" si="0"/>
        <v>9</v>
      </c>
      <c r="X25" s="16">
        <f t="shared" si="1"/>
        <v>5</v>
      </c>
      <c r="Y25" s="14">
        <f t="shared" si="9"/>
        <v>14</v>
      </c>
    </row>
    <row r="26" spans="1:25" ht="12.75" customHeight="1" x14ac:dyDescent="0.2">
      <c r="A26" s="22" t="s">
        <v>51</v>
      </c>
      <c r="B26" s="18"/>
      <c r="C26" s="30"/>
      <c r="D26" s="7">
        <f t="shared" si="2"/>
        <v>0</v>
      </c>
      <c r="E26" s="18"/>
      <c r="F26" s="30"/>
      <c r="G26" s="7">
        <f t="shared" si="3"/>
        <v>0</v>
      </c>
      <c r="H26" s="18"/>
      <c r="I26" s="30"/>
      <c r="J26" s="7">
        <f t="shared" si="4"/>
        <v>0</v>
      </c>
      <c r="K26" s="18"/>
      <c r="L26" s="30"/>
      <c r="M26" s="7">
        <f t="shared" si="5"/>
        <v>0</v>
      </c>
      <c r="N26" s="18">
        <v>2</v>
      </c>
      <c r="O26" s="30"/>
      <c r="P26" s="7">
        <f t="shared" si="6"/>
        <v>2</v>
      </c>
      <c r="Q26" s="18"/>
      <c r="R26" s="30"/>
      <c r="S26" s="7">
        <f t="shared" si="7"/>
        <v>0</v>
      </c>
      <c r="T26" s="18"/>
      <c r="U26" s="30"/>
      <c r="V26" s="7">
        <f t="shared" si="8"/>
        <v>0</v>
      </c>
      <c r="W26" s="6">
        <f t="shared" si="0"/>
        <v>2</v>
      </c>
      <c r="X26" s="16">
        <f t="shared" si="1"/>
        <v>0</v>
      </c>
      <c r="Y26" s="14">
        <f t="shared" si="9"/>
        <v>2</v>
      </c>
    </row>
    <row r="27" spans="1:25" ht="12.75" customHeight="1" x14ac:dyDescent="0.2">
      <c r="A27" s="22" t="s">
        <v>50</v>
      </c>
      <c r="B27" s="18"/>
      <c r="C27" s="30">
        <v>1</v>
      </c>
      <c r="D27" s="7">
        <f t="shared" si="2"/>
        <v>1</v>
      </c>
      <c r="E27" s="18"/>
      <c r="F27" s="30"/>
      <c r="G27" s="7">
        <f t="shared" si="3"/>
        <v>0</v>
      </c>
      <c r="H27" s="18"/>
      <c r="I27" s="30"/>
      <c r="J27" s="7">
        <f t="shared" si="4"/>
        <v>0</v>
      </c>
      <c r="K27" s="18"/>
      <c r="L27" s="30">
        <v>2</v>
      </c>
      <c r="M27" s="7">
        <f t="shared" si="5"/>
        <v>2</v>
      </c>
      <c r="N27" s="18"/>
      <c r="O27" s="30"/>
      <c r="P27" s="7">
        <f t="shared" si="6"/>
        <v>0</v>
      </c>
      <c r="Q27" s="18"/>
      <c r="R27" s="30"/>
      <c r="S27" s="7">
        <f t="shared" si="7"/>
        <v>0</v>
      </c>
      <c r="T27" s="18"/>
      <c r="U27" s="30"/>
      <c r="V27" s="7">
        <f t="shared" si="8"/>
        <v>0</v>
      </c>
      <c r="W27" s="6">
        <f t="shared" si="0"/>
        <v>0</v>
      </c>
      <c r="X27" s="16">
        <f t="shared" si="1"/>
        <v>3</v>
      </c>
      <c r="Y27" s="14">
        <f t="shared" si="9"/>
        <v>3</v>
      </c>
    </row>
    <row r="28" spans="1:25" ht="12.75" customHeight="1" x14ac:dyDescent="0.2">
      <c r="A28" s="22" t="s">
        <v>49</v>
      </c>
      <c r="B28" s="18"/>
      <c r="C28" s="30"/>
      <c r="D28" s="7">
        <f t="shared" ref="D28" si="10">B28+C28</f>
        <v>0</v>
      </c>
      <c r="E28" s="18">
        <v>1</v>
      </c>
      <c r="F28" s="30"/>
      <c r="G28" s="7">
        <f t="shared" ref="G28" si="11">E28+F28</f>
        <v>1</v>
      </c>
      <c r="H28" s="18"/>
      <c r="I28" s="30">
        <v>1</v>
      </c>
      <c r="J28" s="7">
        <f t="shared" ref="J28" si="12">H28+I28</f>
        <v>1</v>
      </c>
      <c r="K28" s="18"/>
      <c r="L28" s="30"/>
      <c r="M28" s="7">
        <f t="shared" ref="M28" si="13">K28+L28</f>
        <v>0</v>
      </c>
      <c r="N28" s="18">
        <v>4</v>
      </c>
      <c r="O28" s="30">
        <v>1</v>
      </c>
      <c r="P28" s="7">
        <f t="shared" ref="P28" si="14">N28+O28</f>
        <v>5</v>
      </c>
      <c r="Q28" s="18"/>
      <c r="R28" s="30"/>
      <c r="S28" s="7">
        <f t="shared" ref="S28" si="15">Q28+R28</f>
        <v>0</v>
      </c>
      <c r="T28" s="18"/>
      <c r="U28" s="30"/>
      <c r="V28" s="7">
        <f t="shared" ref="V28" si="16">T28+U28</f>
        <v>0</v>
      </c>
      <c r="W28" s="6">
        <f t="shared" si="0"/>
        <v>5</v>
      </c>
      <c r="X28" s="16">
        <f t="shared" si="1"/>
        <v>2</v>
      </c>
      <c r="Y28" s="14">
        <f t="shared" ref="Y28" si="17">X28+W28</f>
        <v>7</v>
      </c>
    </row>
    <row r="29" spans="1:25" ht="12.75" customHeight="1" x14ac:dyDescent="0.2">
      <c r="A29" s="22" t="s">
        <v>26</v>
      </c>
      <c r="B29" s="18"/>
      <c r="C29" s="30"/>
      <c r="D29" s="7">
        <f t="shared" si="2"/>
        <v>0</v>
      </c>
      <c r="E29" s="18"/>
      <c r="F29" s="30">
        <v>1</v>
      </c>
      <c r="G29" s="7">
        <f t="shared" si="3"/>
        <v>1</v>
      </c>
      <c r="H29" s="18">
        <v>2</v>
      </c>
      <c r="I29" s="30">
        <v>1</v>
      </c>
      <c r="J29" s="7">
        <f t="shared" si="4"/>
        <v>3</v>
      </c>
      <c r="K29" s="18"/>
      <c r="L29" s="30">
        <v>2</v>
      </c>
      <c r="M29" s="7">
        <f t="shared" si="5"/>
        <v>2</v>
      </c>
      <c r="N29" s="18">
        <v>17</v>
      </c>
      <c r="O29" s="30">
        <v>11</v>
      </c>
      <c r="P29" s="7">
        <f t="shared" si="6"/>
        <v>28</v>
      </c>
      <c r="Q29" s="18"/>
      <c r="R29" s="30"/>
      <c r="S29" s="7">
        <f t="shared" si="7"/>
        <v>0</v>
      </c>
      <c r="T29" s="18">
        <v>5</v>
      </c>
      <c r="U29" s="30"/>
      <c r="V29" s="7">
        <f t="shared" si="8"/>
        <v>5</v>
      </c>
      <c r="W29" s="6">
        <f t="shared" si="0"/>
        <v>24</v>
      </c>
      <c r="X29" s="16">
        <f t="shared" si="1"/>
        <v>15</v>
      </c>
      <c r="Y29" s="14">
        <f t="shared" si="9"/>
        <v>39</v>
      </c>
    </row>
    <row r="30" spans="1:25" ht="12.75" customHeight="1" x14ac:dyDescent="0.2">
      <c r="A30" s="22" t="s">
        <v>61</v>
      </c>
      <c r="B30" s="18"/>
      <c r="C30" s="30"/>
      <c r="D30" s="7">
        <f t="shared" si="2"/>
        <v>0</v>
      </c>
      <c r="E30" s="18"/>
      <c r="F30" s="30"/>
      <c r="G30" s="7">
        <f t="shared" si="3"/>
        <v>0</v>
      </c>
      <c r="H30" s="18"/>
      <c r="I30" s="30"/>
      <c r="J30" s="7">
        <f t="shared" si="4"/>
        <v>0</v>
      </c>
      <c r="K30" s="18"/>
      <c r="L30" s="30"/>
      <c r="M30" s="7">
        <f t="shared" si="5"/>
        <v>0</v>
      </c>
      <c r="N30" s="18"/>
      <c r="O30" s="30">
        <v>1</v>
      </c>
      <c r="P30" s="7">
        <f t="shared" si="6"/>
        <v>1</v>
      </c>
      <c r="Q30" s="18"/>
      <c r="R30" s="30"/>
      <c r="S30" s="7">
        <f t="shared" si="7"/>
        <v>0</v>
      </c>
      <c r="T30" s="18"/>
      <c r="U30" s="30"/>
      <c r="V30" s="7">
        <f t="shared" si="8"/>
        <v>0</v>
      </c>
      <c r="W30" s="6">
        <f t="shared" si="0"/>
        <v>0</v>
      </c>
      <c r="X30" s="16">
        <f t="shared" si="1"/>
        <v>1</v>
      </c>
      <c r="Y30" s="14">
        <f t="shared" si="9"/>
        <v>1</v>
      </c>
    </row>
    <row r="31" spans="1:25" ht="12.75" customHeight="1" x14ac:dyDescent="0.2">
      <c r="A31" s="22" t="s">
        <v>43</v>
      </c>
      <c r="B31" s="18"/>
      <c r="C31" s="30"/>
      <c r="D31" s="7">
        <f t="shared" si="2"/>
        <v>0</v>
      </c>
      <c r="E31" s="18">
        <v>1</v>
      </c>
      <c r="F31" s="30">
        <v>2</v>
      </c>
      <c r="G31" s="7">
        <f t="shared" si="3"/>
        <v>3</v>
      </c>
      <c r="H31" s="18"/>
      <c r="I31" s="30">
        <v>1</v>
      </c>
      <c r="J31" s="7">
        <f t="shared" si="4"/>
        <v>1</v>
      </c>
      <c r="K31" s="18"/>
      <c r="L31" s="30">
        <v>3</v>
      </c>
      <c r="M31" s="7">
        <f t="shared" si="5"/>
        <v>3</v>
      </c>
      <c r="N31" s="18">
        <v>1</v>
      </c>
      <c r="O31" s="30">
        <v>6</v>
      </c>
      <c r="P31" s="7">
        <f t="shared" si="6"/>
        <v>7</v>
      </c>
      <c r="Q31" s="18"/>
      <c r="R31" s="30"/>
      <c r="S31" s="7">
        <f t="shared" si="7"/>
        <v>0</v>
      </c>
      <c r="T31" s="18"/>
      <c r="U31" s="30"/>
      <c r="V31" s="7">
        <f t="shared" si="8"/>
        <v>0</v>
      </c>
      <c r="W31" s="6">
        <f t="shared" si="0"/>
        <v>2</v>
      </c>
      <c r="X31" s="16">
        <f t="shared" si="1"/>
        <v>12</v>
      </c>
      <c r="Y31" s="14">
        <f t="shared" si="9"/>
        <v>14</v>
      </c>
    </row>
    <row r="32" spans="1:25" ht="12.75" customHeight="1" x14ac:dyDescent="0.2">
      <c r="A32" s="22" t="s">
        <v>33</v>
      </c>
      <c r="B32" s="18"/>
      <c r="C32" s="30"/>
      <c r="D32" s="7">
        <f t="shared" si="2"/>
        <v>0</v>
      </c>
      <c r="E32" s="18">
        <v>1</v>
      </c>
      <c r="F32" s="30">
        <v>3</v>
      </c>
      <c r="G32" s="7">
        <f t="shared" si="3"/>
        <v>4</v>
      </c>
      <c r="H32" s="18"/>
      <c r="I32" s="30">
        <v>4</v>
      </c>
      <c r="J32" s="7">
        <f t="shared" si="4"/>
        <v>4</v>
      </c>
      <c r="K32" s="18"/>
      <c r="L32" s="30">
        <v>4</v>
      </c>
      <c r="M32" s="7">
        <f t="shared" si="5"/>
        <v>4</v>
      </c>
      <c r="N32" s="18">
        <v>2</v>
      </c>
      <c r="O32" s="30">
        <v>5</v>
      </c>
      <c r="P32" s="7">
        <f t="shared" si="6"/>
        <v>7</v>
      </c>
      <c r="Q32" s="18"/>
      <c r="R32" s="30"/>
      <c r="S32" s="7">
        <f t="shared" si="7"/>
        <v>0</v>
      </c>
      <c r="T32" s="18"/>
      <c r="U32" s="30">
        <v>1</v>
      </c>
      <c r="V32" s="7">
        <f t="shared" si="8"/>
        <v>1</v>
      </c>
      <c r="W32" s="6">
        <f t="shared" si="0"/>
        <v>3</v>
      </c>
      <c r="X32" s="16">
        <f t="shared" si="1"/>
        <v>17</v>
      </c>
      <c r="Y32" s="14">
        <f t="shared" si="9"/>
        <v>20</v>
      </c>
    </row>
    <row r="33" spans="1:25" ht="12.75" customHeight="1" x14ac:dyDescent="0.2">
      <c r="A33" s="22" t="s">
        <v>23</v>
      </c>
      <c r="B33" s="18"/>
      <c r="C33" s="30"/>
      <c r="D33" s="7">
        <f t="shared" si="2"/>
        <v>0</v>
      </c>
      <c r="E33" s="18">
        <v>1</v>
      </c>
      <c r="F33" s="30">
        <v>6</v>
      </c>
      <c r="G33" s="7">
        <f t="shared" si="3"/>
        <v>7</v>
      </c>
      <c r="H33" s="18">
        <v>3</v>
      </c>
      <c r="I33" s="30">
        <v>7</v>
      </c>
      <c r="J33" s="7">
        <f t="shared" si="4"/>
        <v>10</v>
      </c>
      <c r="K33" s="18"/>
      <c r="L33" s="30">
        <v>3</v>
      </c>
      <c r="M33" s="7">
        <f t="shared" si="5"/>
        <v>3</v>
      </c>
      <c r="N33" s="18">
        <v>7</v>
      </c>
      <c r="O33" s="30">
        <v>25</v>
      </c>
      <c r="P33" s="7">
        <f t="shared" si="6"/>
        <v>32</v>
      </c>
      <c r="Q33" s="18"/>
      <c r="R33" s="30"/>
      <c r="S33" s="7">
        <f t="shared" si="7"/>
        <v>0</v>
      </c>
      <c r="T33" s="18">
        <v>2</v>
      </c>
      <c r="U33" s="30">
        <v>2</v>
      </c>
      <c r="V33" s="7">
        <f t="shared" si="8"/>
        <v>4</v>
      </c>
      <c r="W33" s="6">
        <f t="shared" si="0"/>
        <v>13</v>
      </c>
      <c r="X33" s="16">
        <f t="shared" si="1"/>
        <v>43</v>
      </c>
      <c r="Y33" s="14">
        <f t="shared" si="9"/>
        <v>56</v>
      </c>
    </row>
    <row r="34" spans="1:25" ht="12.75" customHeight="1" x14ac:dyDescent="0.2">
      <c r="A34" s="22" t="s">
        <v>44</v>
      </c>
      <c r="B34" s="18">
        <v>1</v>
      </c>
      <c r="C34" s="30"/>
      <c r="D34" s="7">
        <f t="shared" si="2"/>
        <v>1</v>
      </c>
      <c r="E34" s="18"/>
      <c r="F34" s="30"/>
      <c r="G34" s="7">
        <f t="shared" si="3"/>
        <v>0</v>
      </c>
      <c r="H34" s="18"/>
      <c r="I34" s="30"/>
      <c r="J34" s="7">
        <f t="shared" si="4"/>
        <v>0</v>
      </c>
      <c r="K34" s="18"/>
      <c r="L34" s="30"/>
      <c r="M34" s="7">
        <f t="shared" si="5"/>
        <v>0</v>
      </c>
      <c r="N34" s="18">
        <v>2</v>
      </c>
      <c r="O34" s="30">
        <v>4</v>
      </c>
      <c r="P34" s="7">
        <f t="shared" si="6"/>
        <v>6</v>
      </c>
      <c r="Q34" s="18"/>
      <c r="R34" s="30"/>
      <c r="S34" s="7">
        <f t="shared" si="7"/>
        <v>0</v>
      </c>
      <c r="T34" s="18">
        <v>2</v>
      </c>
      <c r="U34" s="30">
        <v>1</v>
      </c>
      <c r="V34" s="7">
        <f t="shared" si="8"/>
        <v>3</v>
      </c>
      <c r="W34" s="6">
        <f t="shared" si="0"/>
        <v>5</v>
      </c>
      <c r="X34" s="16">
        <f t="shared" si="1"/>
        <v>5</v>
      </c>
      <c r="Y34" s="14">
        <f t="shared" si="9"/>
        <v>10</v>
      </c>
    </row>
    <row r="35" spans="1:25" ht="12.75" customHeight="1" x14ac:dyDescent="0.2">
      <c r="A35" s="22" t="s">
        <v>36</v>
      </c>
      <c r="B35" s="18">
        <v>1</v>
      </c>
      <c r="C35" s="30"/>
      <c r="D35" s="7">
        <f t="shared" si="2"/>
        <v>1</v>
      </c>
      <c r="E35" s="18">
        <v>6</v>
      </c>
      <c r="F35" s="30"/>
      <c r="G35" s="7">
        <f t="shared" si="3"/>
        <v>6</v>
      </c>
      <c r="H35" s="18">
        <v>3</v>
      </c>
      <c r="I35" s="30"/>
      <c r="J35" s="7">
        <f t="shared" si="4"/>
        <v>3</v>
      </c>
      <c r="K35" s="18"/>
      <c r="L35" s="30"/>
      <c r="M35" s="7">
        <f t="shared" si="5"/>
        <v>0</v>
      </c>
      <c r="N35" s="18">
        <v>6</v>
      </c>
      <c r="O35" s="30">
        <v>6</v>
      </c>
      <c r="P35" s="7">
        <f t="shared" si="6"/>
        <v>12</v>
      </c>
      <c r="Q35" s="18"/>
      <c r="R35" s="30"/>
      <c r="S35" s="7">
        <f t="shared" si="7"/>
        <v>0</v>
      </c>
      <c r="T35" s="18"/>
      <c r="U35" s="30"/>
      <c r="V35" s="7">
        <f t="shared" si="8"/>
        <v>0</v>
      </c>
      <c r="W35" s="6">
        <f t="shared" si="0"/>
        <v>16</v>
      </c>
      <c r="X35" s="16">
        <f t="shared" si="1"/>
        <v>6</v>
      </c>
      <c r="Y35" s="14">
        <f t="shared" si="9"/>
        <v>22</v>
      </c>
    </row>
    <row r="36" spans="1:25" ht="12.75" customHeight="1" x14ac:dyDescent="0.2">
      <c r="A36" s="22" t="s">
        <v>27</v>
      </c>
      <c r="B36" s="18"/>
      <c r="C36" s="30"/>
      <c r="D36" s="7">
        <f t="shared" si="2"/>
        <v>0</v>
      </c>
      <c r="E36" s="18">
        <v>1</v>
      </c>
      <c r="F36" s="30">
        <v>3</v>
      </c>
      <c r="G36" s="7">
        <f t="shared" si="3"/>
        <v>4</v>
      </c>
      <c r="H36" s="18">
        <v>1</v>
      </c>
      <c r="I36" s="30">
        <v>6</v>
      </c>
      <c r="J36" s="7">
        <f t="shared" si="4"/>
        <v>7</v>
      </c>
      <c r="K36" s="18"/>
      <c r="L36" s="30">
        <v>15</v>
      </c>
      <c r="M36" s="7">
        <f t="shared" si="5"/>
        <v>15</v>
      </c>
      <c r="N36" s="18">
        <v>3</v>
      </c>
      <c r="O36" s="30">
        <v>3</v>
      </c>
      <c r="P36" s="7">
        <f t="shared" si="6"/>
        <v>6</v>
      </c>
      <c r="Q36" s="18">
        <v>1</v>
      </c>
      <c r="R36" s="30">
        <v>2</v>
      </c>
      <c r="S36" s="7">
        <f t="shared" si="7"/>
        <v>3</v>
      </c>
      <c r="T36" s="18">
        <v>2</v>
      </c>
      <c r="U36" s="30"/>
      <c r="V36" s="7">
        <f t="shared" si="8"/>
        <v>2</v>
      </c>
      <c r="W36" s="6">
        <f t="shared" si="0"/>
        <v>8</v>
      </c>
      <c r="X36" s="16">
        <f t="shared" si="1"/>
        <v>29</v>
      </c>
      <c r="Y36" s="14">
        <f t="shared" si="9"/>
        <v>37</v>
      </c>
    </row>
    <row r="37" spans="1:25" ht="12.75" customHeight="1" x14ac:dyDescent="0.2">
      <c r="A37" s="22" t="s">
        <v>46</v>
      </c>
      <c r="B37" s="18"/>
      <c r="C37" s="30"/>
      <c r="D37" s="7">
        <f t="shared" si="2"/>
        <v>0</v>
      </c>
      <c r="E37" s="18"/>
      <c r="F37" s="30">
        <v>1</v>
      </c>
      <c r="G37" s="7">
        <f t="shared" si="3"/>
        <v>1</v>
      </c>
      <c r="H37" s="18"/>
      <c r="I37" s="30">
        <v>1</v>
      </c>
      <c r="J37" s="7">
        <f t="shared" si="4"/>
        <v>1</v>
      </c>
      <c r="K37" s="18"/>
      <c r="L37" s="30">
        <v>2</v>
      </c>
      <c r="M37" s="7">
        <f t="shared" si="5"/>
        <v>2</v>
      </c>
      <c r="N37" s="18">
        <v>2</v>
      </c>
      <c r="O37" s="30">
        <v>2</v>
      </c>
      <c r="P37" s="7">
        <f t="shared" si="6"/>
        <v>4</v>
      </c>
      <c r="Q37" s="18">
        <v>1</v>
      </c>
      <c r="R37" s="30"/>
      <c r="S37" s="7">
        <f t="shared" si="7"/>
        <v>1</v>
      </c>
      <c r="T37" s="18">
        <v>2</v>
      </c>
      <c r="U37" s="30"/>
      <c r="V37" s="7">
        <f t="shared" si="8"/>
        <v>2</v>
      </c>
      <c r="W37" s="6">
        <f t="shared" si="0"/>
        <v>5</v>
      </c>
      <c r="X37" s="16">
        <f t="shared" si="1"/>
        <v>6</v>
      </c>
      <c r="Y37" s="14">
        <f t="shared" si="9"/>
        <v>11</v>
      </c>
    </row>
    <row r="38" spans="1:25" ht="12.75" customHeight="1" x14ac:dyDescent="0.2">
      <c r="A38" s="22" t="s">
        <v>38</v>
      </c>
      <c r="B38" s="18">
        <v>1</v>
      </c>
      <c r="C38" s="30"/>
      <c r="D38" s="7">
        <f t="shared" si="2"/>
        <v>1</v>
      </c>
      <c r="E38" s="18">
        <v>2</v>
      </c>
      <c r="F38" s="30">
        <v>1</v>
      </c>
      <c r="G38" s="7">
        <f t="shared" si="3"/>
        <v>3</v>
      </c>
      <c r="H38" s="18"/>
      <c r="I38" s="30">
        <v>1</v>
      </c>
      <c r="J38" s="7">
        <f t="shared" si="4"/>
        <v>1</v>
      </c>
      <c r="K38" s="18"/>
      <c r="L38" s="30">
        <v>2</v>
      </c>
      <c r="M38" s="7">
        <f t="shared" si="5"/>
        <v>2</v>
      </c>
      <c r="N38" s="18">
        <v>2</v>
      </c>
      <c r="O38" s="30">
        <v>12</v>
      </c>
      <c r="P38" s="7">
        <f t="shared" si="6"/>
        <v>14</v>
      </c>
      <c r="Q38" s="18"/>
      <c r="R38" s="30"/>
      <c r="S38" s="7">
        <f t="shared" si="7"/>
        <v>0</v>
      </c>
      <c r="T38" s="18"/>
      <c r="U38" s="30"/>
      <c r="V38" s="7">
        <f t="shared" si="8"/>
        <v>0</v>
      </c>
      <c r="W38" s="6">
        <f t="shared" si="0"/>
        <v>5</v>
      </c>
      <c r="X38" s="16">
        <f t="shared" si="1"/>
        <v>16</v>
      </c>
      <c r="Y38" s="14">
        <f t="shared" si="9"/>
        <v>21</v>
      </c>
    </row>
    <row r="39" spans="1:25" ht="12.75" customHeight="1" x14ac:dyDescent="0.2">
      <c r="A39" s="22" t="s">
        <v>35</v>
      </c>
      <c r="B39" s="18"/>
      <c r="C39" s="30"/>
      <c r="D39" s="7">
        <f t="shared" si="2"/>
        <v>0</v>
      </c>
      <c r="E39" s="18">
        <v>1</v>
      </c>
      <c r="F39" s="30"/>
      <c r="G39" s="7">
        <f t="shared" si="3"/>
        <v>1</v>
      </c>
      <c r="H39" s="18">
        <v>1</v>
      </c>
      <c r="I39" s="30">
        <v>3</v>
      </c>
      <c r="J39" s="7">
        <f t="shared" si="4"/>
        <v>4</v>
      </c>
      <c r="K39" s="18"/>
      <c r="L39" s="30">
        <v>3</v>
      </c>
      <c r="M39" s="7">
        <f t="shared" si="5"/>
        <v>3</v>
      </c>
      <c r="N39" s="18">
        <v>7</v>
      </c>
      <c r="O39" s="30">
        <v>4</v>
      </c>
      <c r="P39" s="7">
        <f t="shared" si="6"/>
        <v>11</v>
      </c>
      <c r="Q39" s="18"/>
      <c r="R39" s="30"/>
      <c r="S39" s="7">
        <f t="shared" si="7"/>
        <v>0</v>
      </c>
      <c r="T39" s="18"/>
      <c r="U39" s="30">
        <v>1</v>
      </c>
      <c r="V39" s="7">
        <f t="shared" si="8"/>
        <v>1</v>
      </c>
      <c r="W39" s="6">
        <f t="shared" si="0"/>
        <v>9</v>
      </c>
      <c r="X39" s="16">
        <f t="shared" si="1"/>
        <v>11</v>
      </c>
      <c r="Y39" s="14">
        <f t="shared" si="9"/>
        <v>20</v>
      </c>
    </row>
    <row r="40" spans="1:25" ht="12.75" customHeight="1" x14ac:dyDescent="0.2">
      <c r="A40" s="22" t="s">
        <v>18</v>
      </c>
      <c r="B40" s="18"/>
      <c r="C40" s="30">
        <v>3</v>
      </c>
      <c r="D40" s="7">
        <f t="shared" si="2"/>
        <v>3</v>
      </c>
      <c r="E40" s="18">
        <v>4</v>
      </c>
      <c r="F40" s="30">
        <v>4</v>
      </c>
      <c r="G40" s="7">
        <f t="shared" si="3"/>
        <v>8</v>
      </c>
      <c r="H40" s="18">
        <v>3</v>
      </c>
      <c r="I40" s="30">
        <v>8</v>
      </c>
      <c r="J40" s="7">
        <f t="shared" si="4"/>
        <v>11</v>
      </c>
      <c r="K40" s="18"/>
      <c r="L40" s="30">
        <v>11</v>
      </c>
      <c r="M40" s="7">
        <f t="shared" si="5"/>
        <v>11</v>
      </c>
      <c r="N40" s="18">
        <v>36</v>
      </c>
      <c r="O40" s="30">
        <v>60</v>
      </c>
      <c r="P40" s="7">
        <f t="shared" si="6"/>
        <v>96</v>
      </c>
      <c r="Q40" s="18">
        <v>3</v>
      </c>
      <c r="R40" s="30">
        <v>3</v>
      </c>
      <c r="S40" s="7">
        <f t="shared" si="7"/>
        <v>6</v>
      </c>
      <c r="T40" s="18">
        <v>7</v>
      </c>
      <c r="U40" s="30">
        <v>5</v>
      </c>
      <c r="V40" s="7">
        <f t="shared" si="8"/>
        <v>12</v>
      </c>
      <c r="W40" s="6">
        <f t="shared" si="0"/>
        <v>53</v>
      </c>
      <c r="X40" s="16">
        <f t="shared" si="1"/>
        <v>94</v>
      </c>
      <c r="Y40" s="14">
        <f t="shared" si="9"/>
        <v>147</v>
      </c>
    </row>
    <row r="41" spans="1:25" ht="12.75" customHeight="1" x14ac:dyDescent="0.2">
      <c r="A41" s="22" t="s">
        <v>37</v>
      </c>
      <c r="B41" s="18"/>
      <c r="C41" s="30"/>
      <c r="D41" s="7">
        <f t="shared" si="2"/>
        <v>0</v>
      </c>
      <c r="E41" s="18"/>
      <c r="F41" s="30"/>
      <c r="G41" s="7">
        <f t="shared" si="3"/>
        <v>0</v>
      </c>
      <c r="H41" s="18">
        <v>2</v>
      </c>
      <c r="I41" s="30"/>
      <c r="J41" s="7">
        <f t="shared" si="4"/>
        <v>2</v>
      </c>
      <c r="K41" s="18">
        <v>1</v>
      </c>
      <c r="L41" s="30">
        <v>6</v>
      </c>
      <c r="M41" s="7">
        <f t="shared" si="5"/>
        <v>7</v>
      </c>
      <c r="N41" s="18">
        <v>4</v>
      </c>
      <c r="O41" s="30">
        <v>3</v>
      </c>
      <c r="P41" s="7">
        <f t="shared" si="6"/>
        <v>7</v>
      </c>
      <c r="Q41" s="18"/>
      <c r="R41" s="30"/>
      <c r="S41" s="7">
        <f t="shared" si="7"/>
        <v>0</v>
      </c>
      <c r="T41" s="18">
        <v>1</v>
      </c>
      <c r="U41" s="30">
        <v>1</v>
      </c>
      <c r="V41" s="7">
        <f t="shared" si="8"/>
        <v>2</v>
      </c>
      <c r="W41" s="6">
        <f t="shared" si="0"/>
        <v>8</v>
      </c>
      <c r="X41" s="16">
        <f t="shared" si="1"/>
        <v>10</v>
      </c>
      <c r="Y41" s="14">
        <f t="shared" si="9"/>
        <v>18</v>
      </c>
    </row>
    <row r="42" spans="1:25" ht="12.75" customHeight="1" x14ac:dyDescent="0.2">
      <c r="A42" s="22" t="s">
        <v>32</v>
      </c>
      <c r="B42" s="18"/>
      <c r="C42" s="30"/>
      <c r="D42" s="7">
        <f t="shared" si="2"/>
        <v>0</v>
      </c>
      <c r="E42" s="18"/>
      <c r="F42" s="30"/>
      <c r="G42" s="7">
        <f t="shared" si="3"/>
        <v>0</v>
      </c>
      <c r="H42" s="18"/>
      <c r="I42" s="30">
        <v>3</v>
      </c>
      <c r="J42" s="7">
        <f t="shared" si="4"/>
        <v>3</v>
      </c>
      <c r="K42" s="18"/>
      <c r="L42" s="30">
        <v>5</v>
      </c>
      <c r="M42" s="7">
        <f t="shared" si="5"/>
        <v>5</v>
      </c>
      <c r="N42" s="18">
        <v>4</v>
      </c>
      <c r="O42" s="30">
        <v>12</v>
      </c>
      <c r="P42" s="7">
        <f t="shared" si="6"/>
        <v>16</v>
      </c>
      <c r="Q42" s="18"/>
      <c r="R42" s="30"/>
      <c r="S42" s="7">
        <f t="shared" si="7"/>
        <v>0</v>
      </c>
      <c r="T42" s="18">
        <v>2</v>
      </c>
      <c r="U42" s="30">
        <v>1</v>
      </c>
      <c r="V42" s="7">
        <f t="shared" si="8"/>
        <v>3</v>
      </c>
      <c r="W42" s="6">
        <f t="shared" si="0"/>
        <v>6</v>
      </c>
      <c r="X42" s="16">
        <f t="shared" si="1"/>
        <v>21</v>
      </c>
      <c r="Y42" s="14">
        <f t="shared" si="9"/>
        <v>27</v>
      </c>
    </row>
    <row r="43" spans="1:25" ht="12.75" customHeight="1" x14ac:dyDescent="0.2">
      <c r="A43" s="22" t="s">
        <v>28</v>
      </c>
      <c r="B43" s="18"/>
      <c r="C43" s="30"/>
      <c r="D43" s="7">
        <f t="shared" si="2"/>
        <v>0</v>
      </c>
      <c r="E43" s="18">
        <v>1</v>
      </c>
      <c r="F43" s="30">
        <v>2</v>
      </c>
      <c r="G43" s="7">
        <f t="shared" si="3"/>
        <v>3</v>
      </c>
      <c r="H43" s="18">
        <v>1</v>
      </c>
      <c r="I43" s="30">
        <v>5</v>
      </c>
      <c r="J43" s="7">
        <f t="shared" si="4"/>
        <v>6</v>
      </c>
      <c r="K43" s="18"/>
      <c r="L43" s="30">
        <v>4</v>
      </c>
      <c r="M43" s="7">
        <f t="shared" si="5"/>
        <v>4</v>
      </c>
      <c r="N43" s="18">
        <v>9</v>
      </c>
      <c r="O43" s="30">
        <v>17</v>
      </c>
      <c r="P43" s="7">
        <f t="shared" si="6"/>
        <v>26</v>
      </c>
      <c r="Q43" s="18">
        <v>1</v>
      </c>
      <c r="R43" s="30">
        <v>1</v>
      </c>
      <c r="S43" s="7">
        <f t="shared" si="7"/>
        <v>2</v>
      </c>
      <c r="T43" s="18">
        <v>1</v>
      </c>
      <c r="U43" s="30"/>
      <c r="V43" s="7">
        <f t="shared" si="8"/>
        <v>1</v>
      </c>
      <c r="W43" s="6">
        <f t="shared" si="0"/>
        <v>13</v>
      </c>
      <c r="X43" s="16">
        <f t="shared" si="1"/>
        <v>29</v>
      </c>
      <c r="Y43" s="14">
        <f t="shared" si="9"/>
        <v>42</v>
      </c>
    </row>
    <row r="44" spans="1:25" ht="12.75" customHeight="1" x14ac:dyDescent="0.2">
      <c r="A44" s="22" t="s">
        <v>21</v>
      </c>
      <c r="B44" s="18"/>
      <c r="C44" s="30"/>
      <c r="D44" s="7">
        <f t="shared" si="2"/>
        <v>0</v>
      </c>
      <c r="E44" s="18">
        <v>1</v>
      </c>
      <c r="F44" s="30">
        <v>1</v>
      </c>
      <c r="G44" s="7">
        <f t="shared" si="3"/>
        <v>2</v>
      </c>
      <c r="H44" s="18">
        <v>1</v>
      </c>
      <c r="I44" s="30"/>
      <c r="J44" s="7">
        <f t="shared" si="4"/>
        <v>1</v>
      </c>
      <c r="K44" s="18"/>
      <c r="L44" s="30">
        <v>5</v>
      </c>
      <c r="M44" s="7">
        <f t="shared" si="5"/>
        <v>5</v>
      </c>
      <c r="N44" s="18">
        <v>28</v>
      </c>
      <c r="O44" s="30">
        <v>26</v>
      </c>
      <c r="P44" s="7">
        <f t="shared" si="6"/>
        <v>54</v>
      </c>
      <c r="Q44" s="18"/>
      <c r="R44" s="30"/>
      <c r="S44" s="7">
        <f t="shared" si="7"/>
        <v>0</v>
      </c>
      <c r="T44" s="18">
        <v>4</v>
      </c>
      <c r="U44" s="30">
        <v>4</v>
      </c>
      <c r="V44" s="7">
        <f t="shared" si="8"/>
        <v>8</v>
      </c>
      <c r="W44" s="6">
        <f t="shared" si="0"/>
        <v>34</v>
      </c>
      <c r="X44" s="16">
        <f t="shared" si="1"/>
        <v>36</v>
      </c>
      <c r="Y44" s="14">
        <f t="shared" si="9"/>
        <v>70</v>
      </c>
    </row>
    <row r="45" spans="1:25" ht="12.75" customHeight="1" x14ac:dyDescent="0.2">
      <c r="A45" s="22" t="s">
        <v>29</v>
      </c>
      <c r="B45" s="18">
        <v>1</v>
      </c>
      <c r="C45" s="30"/>
      <c r="D45" s="7">
        <f t="shared" si="2"/>
        <v>1</v>
      </c>
      <c r="E45" s="18"/>
      <c r="F45" s="30">
        <v>1</v>
      </c>
      <c r="G45" s="7">
        <f t="shared" si="3"/>
        <v>1</v>
      </c>
      <c r="H45" s="18">
        <v>1</v>
      </c>
      <c r="I45" s="30">
        <v>3</v>
      </c>
      <c r="J45" s="7">
        <f t="shared" si="4"/>
        <v>4</v>
      </c>
      <c r="K45" s="18">
        <v>1</v>
      </c>
      <c r="L45" s="30">
        <v>3</v>
      </c>
      <c r="M45" s="7">
        <f t="shared" si="5"/>
        <v>4</v>
      </c>
      <c r="N45" s="18">
        <v>11</v>
      </c>
      <c r="O45" s="30">
        <v>15</v>
      </c>
      <c r="P45" s="7">
        <f t="shared" si="6"/>
        <v>26</v>
      </c>
      <c r="Q45" s="18">
        <v>1</v>
      </c>
      <c r="R45" s="30">
        <v>1</v>
      </c>
      <c r="S45" s="7">
        <f t="shared" si="7"/>
        <v>2</v>
      </c>
      <c r="T45" s="18"/>
      <c r="U45" s="30"/>
      <c r="V45" s="7">
        <f t="shared" si="8"/>
        <v>0</v>
      </c>
      <c r="W45" s="6">
        <f t="shared" si="0"/>
        <v>15</v>
      </c>
      <c r="X45" s="16">
        <f t="shared" si="1"/>
        <v>23</v>
      </c>
      <c r="Y45" s="14">
        <f t="shared" si="9"/>
        <v>38</v>
      </c>
    </row>
    <row r="46" spans="1:25" ht="12.75" customHeight="1" x14ac:dyDescent="0.2">
      <c r="A46" s="22" t="s">
        <v>19</v>
      </c>
      <c r="B46" s="18"/>
      <c r="C46" s="30"/>
      <c r="D46" s="7">
        <f t="shared" si="2"/>
        <v>0</v>
      </c>
      <c r="E46" s="18">
        <v>3</v>
      </c>
      <c r="F46" s="30">
        <v>4</v>
      </c>
      <c r="G46" s="7">
        <f t="shared" si="3"/>
        <v>7</v>
      </c>
      <c r="H46" s="18">
        <v>1</v>
      </c>
      <c r="I46" s="30">
        <v>2</v>
      </c>
      <c r="J46" s="7">
        <f t="shared" si="4"/>
        <v>3</v>
      </c>
      <c r="K46" s="18">
        <v>3</v>
      </c>
      <c r="L46" s="30">
        <v>8</v>
      </c>
      <c r="M46" s="7">
        <f t="shared" si="5"/>
        <v>11</v>
      </c>
      <c r="N46" s="18">
        <v>29</v>
      </c>
      <c r="O46" s="30">
        <v>44</v>
      </c>
      <c r="P46" s="7">
        <f t="shared" si="6"/>
        <v>73</v>
      </c>
      <c r="Q46" s="18">
        <v>3</v>
      </c>
      <c r="R46" s="30">
        <v>1</v>
      </c>
      <c r="S46" s="7">
        <f t="shared" si="7"/>
        <v>4</v>
      </c>
      <c r="T46" s="18">
        <v>1</v>
      </c>
      <c r="U46" s="30">
        <v>2</v>
      </c>
      <c r="V46" s="7">
        <f t="shared" si="8"/>
        <v>3</v>
      </c>
      <c r="W46" s="6">
        <f t="shared" si="0"/>
        <v>40</v>
      </c>
      <c r="X46" s="16">
        <f t="shared" si="1"/>
        <v>61</v>
      </c>
      <c r="Y46" s="14">
        <f t="shared" si="9"/>
        <v>101</v>
      </c>
    </row>
    <row r="47" spans="1:25" ht="12.75" customHeight="1" x14ac:dyDescent="0.2">
      <c r="A47" s="22" t="s">
        <v>25</v>
      </c>
      <c r="B47" s="18">
        <v>2</v>
      </c>
      <c r="C47" s="30">
        <v>2</v>
      </c>
      <c r="D47" s="7">
        <f t="shared" si="2"/>
        <v>4</v>
      </c>
      <c r="E47" s="18"/>
      <c r="F47" s="30">
        <v>4</v>
      </c>
      <c r="G47" s="7">
        <f t="shared" si="3"/>
        <v>4</v>
      </c>
      <c r="H47" s="18">
        <v>1</v>
      </c>
      <c r="I47" s="30">
        <v>5</v>
      </c>
      <c r="J47" s="7">
        <f t="shared" si="4"/>
        <v>6</v>
      </c>
      <c r="K47" s="18">
        <v>2</v>
      </c>
      <c r="L47" s="30">
        <v>13</v>
      </c>
      <c r="M47" s="7">
        <f t="shared" si="5"/>
        <v>15</v>
      </c>
      <c r="N47" s="18">
        <v>8</v>
      </c>
      <c r="O47" s="30">
        <v>14</v>
      </c>
      <c r="P47" s="7">
        <f t="shared" si="6"/>
        <v>22</v>
      </c>
      <c r="Q47" s="18">
        <v>3</v>
      </c>
      <c r="R47" s="30">
        <v>2</v>
      </c>
      <c r="S47" s="7">
        <f t="shared" si="7"/>
        <v>5</v>
      </c>
      <c r="T47" s="18"/>
      <c r="U47" s="30"/>
      <c r="V47" s="7">
        <f t="shared" si="8"/>
        <v>0</v>
      </c>
      <c r="W47" s="6">
        <f t="shared" si="0"/>
        <v>16</v>
      </c>
      <c r="X47" s="16">
        <f t="shared" si="1"/>
        <v>40</v>
      </c>
      <c r="Y47" s="14">
        <f t="shared" si="9"/>
        <v>56</v>
      </c>
    </row>
    <row r="48" spans="1:25" ht="12.75" customHeight="1" x14ac:dyDescent="0.2">
      <c r="A48" s="22" t="s">
        <v>22</v>
      </c>
      <c r="B48" s="18"/>
      <c r="C48" s="30">
        <v>1</v>
      </c>
      <c r="D48" s="7">
        <f t="shared" si="2"/>
        <v>1</v>
      </c>
      <c r="E48" s="18"/>
      <c r="F48" s="30">
        <v>2</v>
      </c>
      <c r="G48" s="7">
        <f t="shared" si="3"/>
        <v>2</v>
      </c>
      <c r="H48" s="18">
        <v>1</v>
      </c>
      <c r="I48" s="30">
        <v>1</v>
      </c>
      <c r="J48" s="7">
        <f t="shared" si="4"/>
        <v>2</v>
      </c>
      <c r="K48" s="18"/>
      <c r="L48" s="30">
        <v>3</v>
      </c>
      <c r="M48" s="7">
        <f t="shared" si="5"/>
        <v>3</v>
      </c>
      <c r="N48" s="18">
        <v>15</v>
      </c>
      <c r="O48" s="30">
        <v>38</v>
      </c>
      <c r="P48" s="7">
        <f t="shared" si="6"/>
        <v>53</v>
      </c>
      <c r="Q48" s="18">
        <v>1</v>
      </c>
      <c r="R48" s="30">
        <v>2</v>
      </c>
      <c r="S48" s="7">
        <f t="shared" si="7"/>
        <v>3</v>
      </c>
      <c r="T48" s="18"/>
      <c r="U48" s="30"/>
      <c r="V48" s="7">
        <f t="shared" si="8"/>
        <v>0</v>
      </c>
      <c r="W48" s="6">
        <f t="shared" si="0"/>
        <v>17</v>
      </c>
      <c r="X48" s="16">
        <f t="shared" si="1"/>
        <v>47</v>
      </c>
      <c r="Y48" s="14">
        <f t="shared" si="9"/>
        <v>64</v>
      </c>
    </row>
    <row r="49" spans="1:27" ht="13.5" customHeight="1" thickBot="1" x14ac:dyDescent="0.25">
      <c r="A49" s="23" t="s">
        <v>31</v>
      </c>
      <c r="B49" s="18"/>
      <c r="C49" s="30">
        <v>1</v>
      </c>
      <c r="D49" s="7">
        <f t="shared" si="2"/>
        <v>1</v>
      </c>
      <c r="E49" s="18"/>
      <c r="F49" s="30">
        <v>2</v>
      </c>
      <c r="G49" s="7">
        <f t="shared" si="3"/>
        <v>2</v>
      </c>
      <c r="H49" s="18">
        <v>1</v>
      </c>
      <c r="I49" s="30"/>
      <c r="J49" s="7">
        <f t="shared" si="4"/>
        <v>1</v>
      </c>
      <c r="K49" s="18"/>
      <c r="L49" s="30">
        <v>5</v>
      </c>
      <c r="M49" s="7">
        <f t="shared" si="5"/>
        <v>5</v>
      </c>
      <c r="N49" s="18">
        <v>12</v>
      </c>
      <c r="O49" s="30">
        <v>9</v>
      </c>
      <c r="P49" s="7">
        <f t="shared" si="6"/>
        <v>21</v>
      </c>
      <c r="Q49" s="18">
        <v>1</v>
      </c>
      <c r="R49" s="30"/>
      <c r="S49" s="7">
        <f t="shared" si="7"/>
        <v>1</v>
      </c>
      <c r="T49" s="18"/>
      <c r="U49" s="30">
        <v>1</v>
      </c>
      <c r="V49" s="7">
        <f t="shared" si="8"/>
        <v>1</v>
      </c>
      <c r="W49" s="9">
        <f t="shared" si="0"/>
        <v>14</v>
      </c>
      <c r="X49" s="17">
        <f t="shared" si="1"/>
        <v>18</v>
      </c>
      <c r="Y49" s="15">
        <f t="shared" si="9"/>
        <v>32</v>
      </c>
    </row>
    <row r="50" spans="1:27" ht="13.5" thickBot="1" x14ac:dyDescent="0.25">
      <c r="A50" s="10"/>
      <c r="B50" s="11">
        <f>SUM(B14:B49)</f>
        <v>8</v>
      </c>
      <c r="C50" s="31">
        <f>SUM(C14:C49)</f>
        <v>8</v>
      </c>
      <c r="D50" s="12">
        <f t="shared" si="2"/>
        <v>16</v>
      </c>
      <c r="E50" s="11">
        <f>SUM(E14:E49)</f>
        <v>33</v>
      </c>
      <c r="F50" s="31">
        <f>SUM(F14:F49)</f>
        <v>45</v>
      </c>
      <c r="G50" s="12">
        <f t="shared" si="3"/>
        <v>78</v>
      </c>
      <c r="H50" s="11">
        <f>SUM(H14:H49)</f>
        <v>28</v>
      </c>
      <c r="I50" s="31">
        <f>SUM(I14:I49)</f>
        <v>62</v>
      </c>
      <c r="J50" s="12">
        <f t="shared" si="4"/>
        <v>90</v>
      </c>
      <c r="K50" s="11">
        <f>SUM(K14:K49)</f>
        <v>7</v>
      </c>
      <c r="L50" s="31">
        <f>SUM(L14:L49)</f>
        <v>127</v>
      </c>
      <c r="M50" s="12">
        <f t="shared" si="5"/>
        <v>134</v>
      </c>
      <c r="N50" s="11">
        <f>SUM(N14:N49)</f>
        <v>400</v>
      </c>
      <c r="O50" s="31">
        <f>SUM(O14:O49)</f>
        <v>405</v>
      </c>
      <c r="P50" s="12">
        <f t="shared" si="6"/>
        <v>805</v>
      </c>
      <c r="Q50" s="11">
        <f>SUM(Q14:Q49)</f>
        <v>24</v>
      </c>
      <c r="R50" s="31">
        <f>SUM(R14:R49)</f>
        <v>23</v>
      </c>
      <c r="S50" s="12">
        <f t="shared" si="7"/>
        <v>47</v>
      </c>
      <c r="T50" s="11">
        <f>SUM(T14:T49)</f>
        <v>56</v>
      </c>
      <c r="U50" s="31">
        <f>SUM(U14:U49)</f>
        <v>30</v>
      </c>
      <c r="V50" s="12">
        <f t="shared" si="8"/>
        <v>86</v>
      </c>
      <c r="W50" s="11">
        <f>SUM(W14:W49)</f>
        <v>556</v>
      </c>
      <c r="X50" s="13">
        <f>SUM(X14:X49)</f>
        <v>700</v>
      </c>
      <c r="Y50" s="12">
        <f>SUM(Y14:Y49)</f>
        <v>1256</v>
      </c>
    </row>
    <row r="51" spans="1:27" x14ac:dyDescent="0.2">
      <c r="A51" s="4" t="s">
        <v>5</v>
      </c>
      <c r="K51" s="1"/>
      <c r="L51" s="1"/>
      <c r="M51" s="1"/>
      <c r="Q51" s="1"/>
      <c r="R51" s="1"/>
      <c r="S51" s="1"/>
    </row>
    <row r="52" spans="1:27" x14ac:dyDescent="0.2">
      <c r="A52" s="4" t="s">
        <v>4</v>
      </c>
      <c r="K52" s="1"/>
      <c r="L52" s="1"/>
      <c r="M52" s="1"/>
      <c r="Q52" s="1"/>
      <c r="R52" s="1"/>
      <c r="S52" s="1"/>
    </row>
    <row r="53" spans="1:27" x14ac:dyDescent="0.2">
      <c r="A53" s="5"/>
      <c r="K53" s="1"/>
      <c r="L53" s="1"/>
      <c r="M53" s="1"/>
      <c r="Q53" s="1"/>
      <c r="R53" s="1"/>
      <c r="S53" s="1"/>
    </row>
    <row r="54" spans="1:27" x14ac:dyDescent="0.2">
      <c r="K54" s="1"/>
      <c r="L54" s="1"/>
      <c r="M54" s="1"/>
      <c r="Q54" s="1"/>
      <c r="R54" s="1"/>
      <c r="S54" s="1"/>
    </row>
    <row r="55" spans="1:27" x14ac:dyDescent="0.2">
      <c r="K55" s="1"/>
      <c r="L55" s="1"/>
      <c r="M55" s="1"/>
      <c r="Q55" s="1"/>
      <c r="R55" s="1"/>
      <c r="S55" s="1"/>
    </row>
    <row r="56" spans="1:27" x14ac:dyDescent="0.2">
      <c r="A56" s="4" t="s">
        <v>3</v>
      </c>
    </row>
    <row r="57" spans="1:27" x14ac:dyDescent="0.2">
      <c r="G57" s="1"/>
      <c r="J57" s="1"/>
    </row>
    <row r="58" spans="1:27" ht="13.5" thickBot="1" x14ac:dyDescent="0.25">
      <c r="G58" s="1"/>
      <c r="J58" s="1"/>
    </row>
    <row r="59" spans="1:27" ht="36.75" customHeight="1" thickBot="1" x14ac:dyDescent="0.25">
      <c r="A59" s="2"/>
      <c r="B59" s="50" t="s">
        <v>10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</row>
    <row r="60" spans="1:27" ht="20.100000000000001" customHeight="1" x14ac:dyDescent="0.2">
      <c r="A60" s="39" t="s">
        <v>1</v>
      </c>
      <c r="B60" s="43" t="s">
        <v>12</v>
      </c>
      <c r="C60" s="44"/>
      <c r="D60" s="45"/>
      <c r="E60" s="43" t="s">
        <v>13</v>
      </c>
      <c r="F60" s="44"/>
      <c r="G60" s="45"/>
      <c r="H60" s="43" t="s">
        <v>14</v>
      </c>
      <c r="I60" s="44"/>
      <c r="J60" s="45"/>
      <c r="K60" s="43" t="s">
        <v>15</v>
      </c>
      <c r="L60" s="44"/>
      <c r="M60" s="45"/>
      <c r="N60" s="48" t="s">
        <v>2</v>
      </c>
      <c r="O60" s="44"/>
      <c r="P60" s="49"/>
    </row>
    <row r="61" spans="1:27" ht="16.5" customHeight="1" thickBot="1" x14ac:dyDescent="0.25">
      <c r="A61" s="42"/>
      <c r="B61" s="19" t="s">
        <v>7</v>
      </c>
      <c r="C61" s="29" t="s">
        <v>8</v>
      </c>
      <c r="D61" s="20" t="s">
        <v>58</v>
      </c>
      <c r="E61" s="19" t="s">
        <v>7</v>
      </c>
      <c r="F61" s="29" t="s">
        <v>8</v>
      </c>
      <c r="G61" s="20" t="s">
        <v>58</v>
      </c>
      <c r="H61" s="19" t="s">
        <v>7</v>
      </c>
      <c r="I61" s="29" t="s">
        <v>8</v>
      </c>
      <c r="J61" s="20" t="s">
        <v>58</v>
      </c>
      <c r="K61" s="19" t="s">
        <v>7</v>
      </c>
      <c r="L61" s="29" t="s">
        <v>8</v>
      </c>
      <c r="M61" s="20" t="s">
        <v>58</v>
      </c>
      <c r="N61" s="19" t="s">
        <v>7</v>
      </c>
      <c r="O61" s="29" t="s">
        <v>8</v>
      </c>
      <c r="P61" s="20" t="s">
        <v>58</v>
      </c>
    </row>
    <row r="62" spans="1:27" x14ac:dyDescent="0.2">
      <c r="A62" s="23" t="s">
        <v>47</v>
      </c>
      <c r="B62" s="18"/>
      <c r="C62" s="30"/>
      <c r="D62" s="7">
        <f>B62+C62</f>
        <v>0</v>
      </c>
      <c r="E62" s="18"/>
      <c r="F62" s="30">
        <v>5</v>
      </c>
      <c r="G62" s="7">
        <f>E62+F62</f>
        <v>5</v>
      </c>
      <c r="H62" s="18"/>
      <c r="I62" s="30"/>
      <c r="J62" s="7">
        <f>H62+I62</f>
        <v>0</v>
      </c>
      <c r="K62" s="18"/>
      <c r="L62" s="30">
        <v>1</v>
      </c>
      <c r="M62" s="7">
        <f>K62+L62</f>
        <v>1</v>
      </c>
      <c r="N62" s="18">
        <f>K62+H62+E62+B62</f>
        <v>0</v>
      </c>
      <c r="O62" s="30">
        <f t="shared" ref="O62:O97" si="18">L62+I62+F62+C62</f>
        <v>6</v>
      </c>
      <c r="P62" s="7">
        <f>N62+O62</f>
        <v>6</v>
      </c>
      <c r="Q62" s="8"/>
      <c r="R62" s="8"/>
      <c r="S62" s="8"/>
      <c r="T62" s="8"/>
      <c r="U62" s="8"/>
      <c r="V62" s="8"/>
      <c r="W62" s="8"/>
      <c r="X62" s="8"/>
    </row>
    <row r="63" spans="1:27" x14ac:dyDescent="0.2">
      <c r="A63" s="23" t="s">
        <v>39</v>
      </c>
      <c r="B63" s="18">
        <v>1</v>
      </c>
      <c r="C63" s="30">
        <v>1</v>
      </c>
      <c r="D63" s="7">
        <f t="shared" ref="D63:D97" si="19">B63+C63</f>
        <v>2</v>
      </c>
      <c r="E63" s="18">
        <v>6</v>
      </c>
      <c r="F63" s="30">
        <v>1</v>
      </c>
      <c r="G63" s="7">
        <f t="shared" ref="G63:G97" si="20">E63+F63</f>
        <v>7</v>
      </c>
      <c r="H63" s="18"/>
      <c r="I63" s="30"/>
      <c r="J63" s="7">
        <f t="shared" ref="J63:J97" si="21">H63+I63</f>
        <v>0</v>
      </c>
      <c r="K63" s="18">
        <v>7</v>
      </c>
      <c r="L63" s="30"/>
      <c r="M63" s="7">
        <f t="shared" ref="M63:M97" si="22">K63+L63</f>
        <v>7</v>
      </c>
      <c r="N63" s="18">
        <f t="shared" ref="N63:N97" si="23">K63+H63+E63+B63</f>
        <v>14</v>
      </c>
      <c r="O63" s="30">
        <f t="shared" si="18"/>
        <v>2</v>
      </c>
      <c r="P63" s="7">
        <f t="shared" ref="P63:P97" si="24">N63+O63</f>
        <v>16</v>
      </c>
      <c r="Q63" s="8"/>
      <c r="S63" s="8"/>
      <c r="T63" s="8"/>
      <c r="U63" s="8"/>
      <c r="V63" s="8"/>
      <c r="W63" s="8"/>
      <c r="X63" s="8"/>
      <c r="Y63" s="8"/>
      <c r="Z63" s="8"/>
      <c r="AA63" s="8"/>
    </row>
    <row r="64" spans="1:27" x14ac:dyDescent="0.2">
      <c r="A64" s="23" t="s">
        <v>24</v>
      </c>
      <c r="B64" s="18"/>
      <c r="C64" s="30">
        <v>1</v>
      </c>
      <c r="D64" s="7">
        <f t="shared" si="19"/>
        <v>1</v>
      </c>
      <c r="E64" s="18">
        <v>11</v>
      </c>
      <c r="F64" s="30">
        <v>13</v>
      </c>
      <c r="G64" s="7">
        <f t="shared" si="20"/>
        <v>24</v>
      </c>
      <c r="H64" s="18">
        <v>2</v>
      </c>
      <c r="I64" s="30">
        <v>9</v>
      </c>
      <c r="J64" s="7">
        <f t="shared" si="21"/>
        <v>11</v>
      </c>
      <c r="K64" s="18">
        <v>7</v>
      </c>
      <c r="L64" s="30">
        <v>14</v>
      </c>
      <c r="M64" s="7">
        <f t="shared" si="22"/>
        <v>21</v>
      </c>
      <c r="N64" s="18">
        <f t="shared" si="23"/>
        <v>20</v>
      </c>
      <c r="O64" s="30">
        <f t="shared" si="18"/>
        <v>37</v>
      </c>
      <c r="P64" s="7">
        <f t="shared" si="24"/>
        <v>57</v>
      </c>
      <c r="Q64" s="8"/>
      <c r="S64" s="8"/>
      <c r="T64" s="8"/>
      <c r="U64" s="8"/>
      <c r="V64" s="8"/>
      <c r="W64" s="8"/>
      <c r="X64" s="8"/>
      <c r="Y64" s="8"/>
      <c r="Z64" s="8"/>
      <c r="AA64" s="8"/>
    </row>
    <row r="65" spans="1:27" x14ac:dyDescent="0.2">
      <c r="A65" s="23" t="s">
        <v>34</v>
      </c>
      <c r="B65" s="18">
        <v>1</v>
      </c>
      <c r="C65" s="30"/>
      <c r="D65" s="7">
        <f t="shared" si="19"/>
        <v>1</v>
      </c>
      <c r="E65" s="18">
        <v>6</v>
      </c>
      <c r="F65" s="30">
        <v>6</v>
      </c>
      <c r="G65" s="7">
        <f t="shared" si="20"/>
        <v>12</v>
      </c>
      <c r="H65" s="18"/>
      <c r="I65" s="30">
        <v>3</v>
      </c>
      <c r="J65" s="7">
        <f t="shared" si="21"/>
        <v>3</v>
      </c>
      <c r="K65" s="18">
        <v>2</v>
      </c>
      <c r="L65" s="30">
        <v>2</v>
      </c>
      <c r="M65" s="7">
        <f t="shared" si="22"/>
        <v>4</v>
      </c>
      <c r="N65" s="18">
        <f t="shared" si="23"/>
        <v>9</v>
      </c>
      <c r="O65" s="30">
        <f t="shared" si="18"/>
        <v>11</v>
      </c>
      <c r="P65" s="7">
        <f t="shared" si="24"/>
        <v>20</v>
      </c>
      <c r="Q65" s="8"/>
      <c r="S65" s="8"/>
      <c r="T65" s="8"/>
      <c r="U65" s="8"/>
      <c r="V65" s="8"/>
      <c r="W65" s="8"/>
      <c r="X65" s="8"/>
      <c r="Y65" s="8"/>
      <c r="Z65" s="8"/>
      <c r="AA65" s="8"/>
    </row>
    <row r="66" spans="1:27" x14ac:dyDescent="0.2">
      <c r="A66" s="23" t="s">
        <v>30</v>
      </c>
      <c r="B66" s="18">
        <v>1</v>
      </c>
      <c r="C66" s="30"/>
      <c r="D66" s="7">
        <f t="shared" si="19"/>
        <v>1</v>
      </c>
      <c r="E66" s="18">
        <v>21</v>
      </c>
      <c r="F66" s="30">
        <v>1</v>
      </c>
      <c r="G66" s="7">
        <f t="shared" si="20"/>
        <v>22</v>
      </c>
      <c r="H66" s="18">
        <v>1</v>
      </c>
      <c r="I66" s="30"/>
      <c r="J66" s="7">
        <f t="shared" si="21"/>
        <v>1</v>
      </c>
      <c r="K66" s="18">
        <v>3</v>
      </c>
      <c r="L66" s="30">
        <v>1</v>
      </c>
      <c r="M66" s="7">
        <f t="shared" si="22"/>
        <v>4</v>
      </c>
      <c r="N66" s="18">
        <f t="shared" si="23"/>
        <v>26</v>
      </c>
      <c r="O66" s="30">
        <f t="shared" si="18"/>
        <v>2</v>
      </c>
      <c r="P66" s="7">
        <f t="shared" si="24"/>
        <v>28</v>
      </c>
      <c r="Q66" s="8"/>
      <c r="S66" s="8"/>
      <c r="T66" s="8"/>
      <c r="U66" s="8"/>
      <c r="V66" s="8"/>
      <c r="W66" s="8"/>
      <c r="X66" s="8"/>
      <c r="Y66" s="8"/>
      <c r="Z66" s="8"/>
      <c r="AA66" s="8"/>
    </row>
    <row r="67" spans="1:27" x14ac:dyDescent="0.2">
      <c r="A67" s="23" t="s">
        <v>45</v>
      </c>
      <c r="B67" s="18"/>
      <c r="C67" s="30">
        <v>2</v>
      </c>
      <c r="D67" s="7">
        <f t="shared" si="19"/>
        <v>2</v>
      </c>
      <c r="E67" s="18">
        <v>1</v>
      </c>
      <c r="F67" s="30">
        <v>1</v>
      </c>
      <c r="G67" s="7">
        <f t="shared" si="20"/>
        <v>2</v>
      </c>
      <c r="H67" s="18"/>
      <c r="I67" s="30">
        <v>1</v>
      </c>
      <c r="J67" s="7">
        <f t="shared" si="21"/>
        <v>1</v>
      </c>
      <c r="K67" s="18">
        <v>3</v>
      </c>
      <c r="L67" s="30">
        <v>1</v>
      </c>
      <c r="M67" s="7">
        <f t="shared" si="22"/>
        <v>4</v>
      </c>
      <c r="N67" s="18">
        <f t="shared" si="23"/>
        <v>4</v>
      </c>
      <c r="O67" s="30">
        <f t="shared" si="18"/>
        <v>5</v>
      </c>
      <c r="P67" s="7">
        <f t="shared" si="24"/>
        <v>9</v>
      </c>
      <c r="Q67" s="8"/>
      <c r="S67" s="8"/>
      <c r="T67" s="8"/>
      <c r="U67" s="8"/>
      <c r="V67" s="8"/>
      <c r="W67" s="8"/>
      <c r="X67" s="8"/>
      <c r="Y67" s="8"/>
      <c r="Z67" s="8"/>
      <c r="AA67" s="8"/>
    </row>
    <row r="68" spans="1:27" x14ac:dyDescent="0.2">
      <c r="A68" s="23" t="s">
        <v>17</v>
      </c>
      <c r="B68" s="18">
        <v>1</v>
      </c>
      <c r="C68" s="30"/>
      <c r="D68" s="7">
        <f t="shared" si="19"/>
        <v>1</v>
      </c>
      <c r="E68" s="18">
        <v>50</v>
      </c>
      <c r="F68" s="30">
        <v>2</v>
      </c>
      <c r="G68" s="7">
        <f t="shared" si="20"/>
        <v>52</v>
      </c>
      <c r="H68" s="18">
        <v>1</v>
      </c>
      <c r="I68" s="30">
        <v>3</v>
      </c>
      <c r="J68" s="7">
        <f t="shared" si="21"/>
        <v>4</v>
      </c>
      <c r="K68" s="18">
        <v>46</v>
      </c>
      <c r="L68" s="30">
        <v>14</v>
      </c>
      <c r="M68" s="7">
        <f t="shared" si="22"/>
        <v>60</v>
      </c>
      <c r="N68" s="18">
        <f t="shared" si="23"/>
        <v>98</v>
      </c>
      <c r="O68" s="30">
        <f t="shared" si="18"/>
        <v>19</v>
      </c>
      <c r="P68" s="7">
        <f t="shared" si="24"/>
        <v>117</v>
      </c>
      <c r="Q68" s="8"/>
      <c r="S68" s="8"/>
      <c r="T68" s="8"/>
      <c r="U68" s="8"/>
      <c r="V68" s="8"/>
      <c r="W68" s="8"/>
      <c r="X68" s="8"/>
      <c r="Y68" s="8"/>
      <c r="Z68" s="8"/>
      <c r="AA68" s="8"/>
    </row>
    <row r="69" spans="1:27" x14ac:dyDescent="0.2">
      <c r="A69" s="23" t="s">
        <v>42</v>
      </c>
      <c r="B69" s="18"/>
      <c r="C69" s="30"/>
      <c r="D69" s="7">
        <f t="shared" si="19"/>
        <v>0</v>
      </c>
      <c r="E69" s="18">
        <v>2</v>
      </c>
      <c r="F69" s="30">
        <v>3</v>
      </c>
      <c r="G69" s="7">
        <f t="shared" si="20"/>
        <v>5</v>
      </c>
      <c r="H69" s="18">
        <v>2</v>
      </c>
      <c r="I69" s="30">
        <v>1</v>
      </c>
      <c r="J69" s="7">
        <f t="shared" si="21"/>
        <v>3</v>
      </c>
      <c r="K69" s="18"/>
      <c r="L69" s="30">
        <v>8</v>
      </c>
      <c r="M69" s="7">
        <f t="shared" si="22"/>
        <v>8</v>
      </c>
      <c r="N69" s="18">
        <f t="shared" si="23"/>
        <v>4</v>
      </c>
      <c r="O69" s="30">
        <f t="shared" si="18"/>
        <v>12</v>
      </c>
      <c r="P69" s="7">
        <f t="shared" si="24"/>
        <v>16</v>
      </c>
      <c r="Q69" s="8"/>
      <c r="S69" s="8"/>
      <c r="T69" s="8"/>
      <c r="U69" s="8"/>
      <c r="V69" s="8"/>
      <c r="W69" s="8"/>
      <c r="X69" s="8"/>
      <c r="Y69" s="8"/>
      <c r="Z69" s="8"/>
      <c r="AA69" s="8"/>
    </row>
    <row r="70" spans="1:27" x14ac:dyDescent="0.2">
      <c r="A70" s="23" t="s">
        <v>20</v>
      </c>
      <c r="B70" s="18">
        <v>3</v>
      </c>
      <c r="C70" s="30">
        <v>2</v>
      </c>
      <c r="D70" s="7">
        <f t="shared" si="19"/>
        <v>5</v>
      </c>
      <c r="E70" s="18">
        <v>8</v>
      </c>
      <c r="F70" s="30">
        <v>2</v>
      </c>
      <c r="G70" s="7">
        <f t="shared" si="20"/>
        <v>10</v>
      </c>
      <c r="H70" s="18">
        <v>37</v>
      </c>
      <c r="I70" s="30">
        <v>27</v>
      </c>
      <c r="J70" s="7">
        <f t="shared" si="21"/>
        <v>64</v>
      </c>
      <c r="K70" s="18">
        <v>5</v>
      </c>
      <c r="L70" s="30">
        <v>9</v>
      </c>
      <c r="M70" s="7">
        <f t="shared" si="22"/>
        <v>14</v>
      </c>
      <c r="N70" s="18">
        <f t="shared" si="23"/>
        <v>53</v>
      </c>
      <c r="O70" s="30">
        <f t="shared" si="18"/>
        <v>40</v>
      </c>
      <c r="P70" s="7">
        <f t="shared" si="24"/>
        <v>93</v>
      </c>
      <c r="Q70" s="8"/>
      <c r="S70" s="8"/>
      <c r="T70" s="8"/>
      <c r="U70" s="8"/>
      <c r="V70" s="8"/>
      <c r="W70" s="8"/>
      <c r="X70" s="8"/>
      <c r="Y70" s="8"/>
      <c r="Z70" s="8"/>
      <c r="AA70" s="8"/>
    </row>
    <row r="71" spans="1:27" x14ac:dyDescent="0.2">
      <c r="A71" s="23" t="s">
        <v>41</v>
      </c>
      <c r="B71" s="18"/>
      <c r="C71" s="30"/>
      <c r="D71" s="7">
        <f t="shared" si="19"/>
        <v>0</v>
      </c>
      <c r="E71" s="18">
        <v>1</v>
      </c>
      <c r="F71" s="30">
        <v>6</v>
      </c>
      <c r="G71" s="7">
        <f t="shared" si="20"/>
        <v>7</v>
      </c>
      <c r="H71" s="18"/>
      <c r="I71" s="30">
        <v>4</v>
      </c>
      <c r="J71" s="7">
        <f t="shared" si="21"/>
        <v>4</v>
      </c>
      <c r="K71" s="18"/>
      <c r="L71" s="30">
        <v>3</v>
      </c>
      <c r="M71" s="7">
        <f t="shared" si="22"/>
        <v>3</v>
      </c>
      <c r="N71" s="18">
        <f t="shared" si="23"/>
        <v>1</v>
      </c>
      <c r="O71" s="30">
        <f t="shared" si="18"/>
        <v>13</v>
      </c>
      <c r="P71" s="7">
        <f t="shared" si="24"/>
        <v>14</v>
      </c>
      <c r="Q71" s="8"/>
      <c r="S71" s="8"/>
      <c r="T71" s="8"/>
      <c r="U71" s="8"/>
      <c r="V71" s="8"/>
      <c r="W71" s="8"/>
      <c r="X71" s="8"/>
      <c r="Y71" s="8"/>
      <c r="Z71" s="8"/>
      <c r="AA71" s="8"/>
    </row>
    <row r="72" spans="1:27" x14ac:dyDescent="0.2">
      <c r="A72" s="23" t="s">
        <v>48</v>
      </c>
      <c r="B72" s="18"/>
      <c r="C72" s="30"/>
      <c r="D72" s="7">
        <f t="shared" si="19"/>
        <v>0</v>
      </c>
      <c r="E72" s="18">
        <v>4</v>
      </c>
      <c r="F72" s="30">
        <v>3</v>
      </c>
      <c r="G72" s="7">
        <f t="shared" si="20"/>
        <v>7</v>
      </c>
      <c r="H72" s="18">
        <v>1</v>
      </c>
      <c r="I72" s="30"/>
      <c r="J72" s="7">
        <f t="shared" si="21"/>
        <v>1</v>
      </c>
      <c r="K72" s="18"/>
      <c r="L72" s="30"/>
      <c r="M72" s="7">
        <f t="shared" si="22"/>
        <v>0</v>
      </c>
      <c r="N72" s="18">
        <f t="shared" si="23"/>
        <v>5</v>
      </c>
      <c r="O72" s="30">
        <f t="shared" si="18"/>
        <v>3</v>
      </c>
      <c r="P72" s="7">
        <f t="shared" si="24"/>
        <v>8</v>
      </c>
      <c r="Q72" s="8"/>
      <c r="S72" s="8"/>
      <c r="T72" s="8"/>
      <c r="U72" s="8"/>
      <c r="V72" s="8"/>
      <c r="W72" s="8"/>
      <c r="X72" s="8"/>
      <c r="Y72" s="8"/>
      <c r="Z72" s="8"/>
      <c r="AA72" s="8"/>
    </row>
    <row r="73" spans="1:27" x14ac:dyDescent="0.2">
      <c r="A73" s="23" t="s">
        <v>40</v>
      </c>
      <c r="B73" s="18">
        <v>3</v>
      </c>
      <c r="C73" s="30">
        <v>2</v>
      </c>
      <c r="D73" s="7">
        <f t="shared" si="19"/>
        <v>5</v>
      </c>
      <c r="E73" s="18">
        <v>3</v>
      </c>
      <c r="F73" s="30">
        <v>2</v>
      </c>
      <c r="G73" s="7">
        <f t="shared" si="20"/>
        <v>5</v>
      </c>
      <c r="H73" s="18">
        <v>1</v>
      </c>
      <c r="I73" s="30"/>
      <c r="J73" s="7">
        <f t="shared" si="21"/>
        <v>1</v>
      </c>
      <c r="K73" s="18">
        <v>2</v>
      </c>
      <c r="L73" s="30">
        <v>1</v>
      </c>
      <c r="M73" s="7">
        <f t="shared" si="22"/>
        <v>3</v>
      </c>
      <c r="N73" s="18">
        <f t="shared" si="23"/>
        <v>9</v>
      </c>
      <c r="O73" s="30">
        <f t="shared" si="18"/>
        <v>5</v>
      </c>
      <c r="P73" s="7">
        <f t="shared" si="24"/>
        <v>14</v>
      </c>
      <c r="Q73" s="8"/>
      <c r="S73" s="8"/>
      <c r="T73" s="8"/>
      <c r="U73" s="8"/>
      <c r="V73" s="8"/>
      <c r="W73" s="8"/>
      <c r="X73" s="8"/>
      <c r="Y73" s="8"/>
      <c r="Z73" s="8"/>
      <c r="AA73" s="8"/>
    </row>
    <row r="74" spans="1:27" x14ac:dyDescent="0.2">
      <c r="A74" s="23" t="s">
        <v>51</v>
      </c>
      <c r="B74" s="18"/>
      <c r="C74" s="30"/>
      <c r="D74" s="7">
        <f t="shared" si="19"/>
        <v>0</v>
      </c>
      <c r="E74" s="18"/>
      <c r="F74" s="30"/>
      <c r="G74" s="7">
        <f t="shared" si="20"/>
        <v>0</v>
      </c>
      <c r="H74" s="18"/>
      <c r="I74" s="30"/>
      <c r="J74" s="7">
        <f t="shared" si="21"/>
        <v>0</v>
      </c>
      <c r="K74" s="18">
        <v>2</v>
      </c>
      <c r="L74" s="30"/>
      <c r="M74" s="7">
        <f t="shared" si="22"/>
        <v>2</v>
      </c>
      <c r="N74" s="18">
        <f t="shared" si="23"/>
        <v>2</v>
      </c>
      <c r="O74" s="30">
        <f t="shared" si="18"/>
        <v>0</v>
      </c>
      <c r="P74" s="7">
        <f t="shared" si="24"/>
        <v>2</v>
      </c>
      <c r="Q74" s="8"/>
      <c r="S74" s="8"/>
      <c r="T74" s="8"/>
      <c r="U74" s="8"/>
      <c r="V74" s="8"/>
      <c r="W74" s="8"/>
      <c r="X74" s="8"/>
      <c r="Y74" s="8"/>
      <c r="Z74" s="8"/>
      <c r="AA74" s="8"/>
    </row>
    <row r="75" spans="1:27" x14ac:dyDescent="0.2">
      <c r="A75" s="23" t="s">
        <v>50</v>
      </c>
      <c r="B75" s="18"/>
      <c r="C75" s="30"/>
      <c r="D75" s="7">
        <f t="shared" si="19"/>
        <v>0</v>
      </c>
      <c r="E75" s="18"/>
      <c r="F75" s="30">
        <v>1</v>
      </c>
      <c r="G75" s="7">
        <f t="shared" si="20"/>
        <v>1</v>
      </c>
      <c r="H75" s="18"/>
      <c r="I75" s="30"/>
      <c r="J75" s="7">
        <f t="shared" si="21"/>
        <v>0</v>
      </c>
      <c r="K75" s="18"/>
      <c r="L75" s="30">
        <v>2</v>
      </c>
      <c r="M75" s="7">
        <f t="shared" si="22"/>
        <v>2</v>
      </c>
      <c r="N75" s="18">
        <f t="shared" si="23"/>
        <v>0</v>
      </c>
      <c r="O75" s="30">
        <f t="shared" si="18"/>
        <v>3</v>
      </c>
      <c r="P75" s="7">
        <f t="shared" si="24"/>
        <v>3</v>
      </c>
      <c r="Q75" s="8"/>
      <c r="S75" s="8"/>
      <c r="T75" s="8"/>
      <c r="U75" s="8"/>
      <c r="V75" s="8"/>
      <c r="W75" s="8"/>
      <c r="X75" s="8"/>
      <c r="Y75" s="8"/>
      <c r="Z75" s="8"/>
      <c r="AA75" s="8"/>
    </row>
    <row r="76" spans="1:27" x14ac:dyDescent="0.2">
      <c r="A76" s="23" t="s">
        <v>49</v>
      </c>
      <c r="B76" s="18">
        <v>1</v>
      </c>
      <c r="C76" s="30"/>
      <c r="D76" s="7">
        <f t="shared" si="19"/>
        <v>1</v>
      </c>
      <c r="E76" s="18">
        <v>1</v>
      </c>
      <c r="F76" s="30">
        <v>1</v>
      </c>
      <c r="G76" s="7">
        <f t="shared" si="20"/>
        <v>2</v>
      </c>
      <c r="H76" s="18">
        <v>3</v>
      </c>
      <c r="I76" s="30">
        <v>1</v>
      </c>
      <c r="J76" s="7">
        <f t="shared" si="21"/>
        <v>4</v>
      </c>
      <c r="K76" s="18"/>
      <c r="L76" s="30"/>
      <c r="M76" s="7">
        <f t="shared" si="22"/>
        <v>0</v>
      </c>
      <c r="N76" s="18">
        <f t="shared" si="23"/>
        <v>5</v>
      </c>
      <c r="O76" s="30">
        <f t="shared" si="18"/>
        <v>2</v>
      </c>
      <c r="P76" s="7">
        <f t="shared" si="24"/>
        <v>7</v>
      </c>
      <c r="Q76" s="8"/>
      <c r="S76" s="8"/>
      <c r="T76" s="8"/>
      <c r="U76" s="8"/>
      <c r="V76" s="8"/>
      <c r="W76" s="8"/>
      <c r="X76" s="8"/>
      <c r="Y76" s="8"/>
      <c r="Z76" s="8"/>
      <c r="AA76" s="8"/>
    </row>
    <row r="77" spans="1:27" x14ac:dyDescent="0.2">
      <c r="A77" s="23" t="s">
        <v>26</v>
      </c>
      <c r="B77" s="18"/>
      <c r="C77" s="30">
        <v>1</v>
      </c>
      <c r="D77" s="7">
        <f t="shared" si="19"/>
        <v>1</v>
      </c>
      <c r="E77" s="18">
        <v>1</v>
      </c>
      <c r="F77" s="30">
        <v>2</v>
      </c>
      <c r="G77" s="7">
        <f t="shared" si="20"/>
        <v>3</v>
      </c>
      <c r="H77" s="18">
        <v>16</v>
      </c>
      <c r="I77" s="30">
        <v>10</v>
      </c>
      <c r="J77" s="7">
        <f t="shared" si="21"/>
        <v>26</v>
      </c>
      <c r="K77" s="18">
        <v>7</v>
      </c>
      <c r="L77" s="30">
        <v>2</v>
      </c>
      <c r="M77" s="7">
        <f t="shared" si="22"/>
        <v>9</v>
      </c>
      <c r="N77" s="18">
        <f t="shared" si="23"/>
        <v>24</v>
      </c>
      <c r="O77" s="30">
        <f t="shared" si="18"/>
        <v>15</v>
      </c>
      <c r="P77" s="7">
        <f t="shared" si="24"/>
        <v>39</v>
      </c>
      <c r="Q77" s="8"/>
      <c r="S77" s="8"/>
      <c r="T77" s="8"/>
      <c r="U77" s="8"/>
      <c r="V77" s="8"/>
      <c r="W77" s="8"/>
      <c r="X77" s="8"/>
      <c r="Y77" s="8"/>
      <c r="Z77" s="8"/>
      <c r="AA77" s="8"/>
    </row>
    <row r="78" spans="1:27" x14ac:dyDescent="0.2">
      <c r="A78" s="23" t="s">
        <v>61</v>
      </c>
      <c r="B78" s="18"/>
      <c r="C78" s="30"/>
      <c r="D78" s="7">
        <f t="shared" si="19"/>
        <v>0</v>
      </c>
      <c r="E78" s="18"/>
      <c r="F78" s="30"/>
      <c r="G78" s="7">
        <f t="shared" si="20"/>
        <v>0</v>
      </c>
      <c r="H78" s="18"/>
      <c r="I78" s="30">
        <v>1</v>
      </c>
      <c r="J78" s="7">
        <f t="shared" si="21"/>
        <v>1</v>
      </c>
      <c r="K78" s="18"/>
      <c r="L78" s="30"/>
      <c r="M78" s="7">
        <f t="shared" si="22"/>
        <v>0</v>
      </c>
      <c r="N78" s="18">
        <f t="shared" si="23"/>
        <v>0</v>
      </c>
      <c r="O78" s="30">
        <f t="shared" si="18"/>
        <v>1</v>
      </c>
      <c r="P78" s="7">
        <f t="shared" si="24"/>
        <v>1</v>
      </c>
      <c r="Q78" s="8"/>
      <c r="S78" s="8"/>
      <c r="T78" s="8"/>
      <c r="U78" s="8"/>
      <c r="V78" s="8"/>
      <c r="W78" s="8"/>
      <c r="X78" s="8"/>
      <c r="Y78" s="8"/>
      <c r="Z78" s="8"/>
      <c r="AA78" s="8"/>
    </row>
    <row r="79" spans="1:27" x14ac:dyDescent="0.2">
      <c r="A79" s="23" t="s">
        <v>43</v>
      </c>
      <c r="B79" s="18">
        <v>1</v>
      </c>
      <c r="C79" s="30">
        <v>2</v>
      </c>
      <c r="D79" s="7">
        <f t="shared" si="19"/>
        <v>3</v>
      </c>
      <c r="E79" s="18"/>
      <c r="F79" s="30">
        <v>6</v>
      </c>
      <c r="G79" s="7">
        <f t="shared" si="20"/>
        <v>6</v>
      </c>
      <c r="H79" s="18">
        <v>1</v>
      </c>
      <c r="I79" s="30">
        <v>4</v>
      </c>
      <c r="J79" s="7">
        <f t="shared" si="21"/>
        <v>5</v>
      </c>
      <c r="K79" s="18"/>
      <c r="L79" s="30"/>
      <c r="M79" s="7">
        <f t="shared" si="22"/>
        <v>0</v>
      </c>
      <c r="N79" s="18">
        <f t="shared" si="23"/>
        <v>2</v>
      </c>
      <c r="O79" s="30">
        <f t="shared" si="18"/>
        <v>12</v>
      </c>
      <c r="P79" s="7">
        <f t="shared" si="24"/>
        <v>14</v>
      </c>
      <c r="Q79" s="8"/>
      <c r="S79" s="8"/>
      <c r="T79" s="8"/>
      <c r="U79" s="8"/>
      <c r="V79" s="8"/>
      <c r="W79" s="8"/>
      <c r="X79" s="8"/>
      <c r="Y79" s="8"/>
      <c r="Z79" s="8"/>
      <c r="AA79" s="8"/>
    </row>
    <row r="80" spans="1:27" x14ac:dyDescent="0.2">
      <c r="A80" s="23" t="s">
        <v>33</v>
      </c>
      <c r="B80" s="18">
        <v>1</v>
      </c>
      <c r="C80" s="30">
        <v>3</v>
      </c>
      <c r="D80" s="7">
        <f t="shared" si="19"/>
        <v>4</v>
      </c>
      <c r="E80" s="18">
        <v>1</v>
      </c>
      <c r="F80" s="30">
        <v>6</v>
      </c>
      <c r="G80" s="7">
        <f t="shared" si="20"/>
        <v>7</v>
      </c>
      <c r="H80" s="18">
        <v>1</v>
      </c>
      <c r="I80" s="30">
        <v>3</v>
      </c>
      <c r="J80" s="7">
        <f t="shared" si="21"/>
        <v>4</v>
      </c>
      <c r="K80" s="18"/>
      <c r="L80" s="30">
        <v>5</v>
      </c>
      <c r="M80" s="7">
        <f t="shared" si="22"/>
        <v>5</v>
      </c>
      <c r="N80" s="18">
        <f t="shared" si="23"/>
        <v>3</v>
      </c>
      <c r="O80" s="30">
        <f t="shared" si="18"/>
        <v>17</v>
      </c>
      <c r="P80" s="7">
        <f t="shared" si="24"/>
        <v>20</v>
      </c>
      <c r="Q80" s="8"/>
      <c r="S80" s="8"/>
      <c r="T80" s="8"/>
      <c r="U80" s="8"/>
      <c r="V80" s="8"/>
      <c r="W80" s="8"/>
      <c r="X80" s="8"/>
      <c r="Y80" s="8"/>
      <c r="Z80" s="8"/>
      <c r="AA80" s="8"/>
    </row>
    <row r="81" spans="1:27" x14ac:dyDescent="0.2">
      <c r="A81" s="23" t="s">
        <v>23</v>
      </c>
      <c r="B81" s="18">
        <v>1</v>
      </c>
      <c r="C81" s="30">
        <v>6</v>
      </c>
      <c r="D81" s="7">
        <f t="shared" si="19"/>
        <v>7</v>
      </c>
      <c r="E81" s="18">
        <v>2</v>
      </c>
      <c r="F81" s="30">
        <v>15</v>
      </c>
      <c r="G81" s="7">
        <f t="shared" si="20"/>
        <v>17</v>
      </c>
      <c r="H81" s="18">
        <v>7</v>
      </c>
      <c r="I81" s="30">
        <v>8</v>
      </c>
      <c r="J81" s="7">
        <f t="shared" si="21"/>
        <v>15</v>
      </c>
      <c r="K81" s="18">
        <v>3</v>
      </c>
      <c r="L81" s="30">
        <v>14</v>
      </c>
      <c r="M81" s="7">
        <f t="shared" si="22"/>
        <v>17</v>
      </c>
      <c r="N81" s="18">
        <f t="shared" si="23"/>
        <v>13</v>
      </c>
      <c r="O81" s="30">
        <f t="shared" si="18"/>
        <v>43</v>
      </c>
      <c r="P81" s="7">
        <f t="shared" si="24"/>
        <v>56</v>
      </c>
      <c r="Q81" s="8"/>
      <c r="S81" s="8"/>
      <c r="T81" s="8"/>
      <c r="U81" s="8"/>
      <c r="V81" s="8"/>
      <c r="W81" s="8"/>
      <c r="X81" s="8"/>
      <c r="Y81" s="8"/>
      <c r="Z81" s="8"/>
      <c r="AA81" s="8"/>
    </row>
    <row r="82" spans="1:27" x14ac:dyDescent="0.2">
      <c r="A82" s="23" t="s">
        <v>44</v>
      </c>
      <c r="B82" s="18"/>
      <c r="C82" s="30"/>
      <c r="D82" s="7">
        <f t="shared" si="19"/>
        <v>0</v>
      </c>
      <c r="E82" s="18">
        <v>1</v>
      </c>
      <c r="F82" s="30">
        <v>1</v>
      </c>
      <c r="G82" s="7">
        <f t="shared" si="20"/>
        <v>2</v>
      </c>
      <c r="H82" s="18">
        <v>2</v>
      </c>
      <c r="I82" s="30">
        <v>4</v>
      </c>
      <c r="J82" s="7">
        <f t="shared" si="21"/>
        <v>6</v>
      </c>
      <c r="K82" s="18">
        <v>2</v>
      </c>
      <c r="L82" s="30"/>
      <c r="M82" s="7">
        <f t="shared" si="22"/>
        <v>2</v>
      </c>
      <c r="N82" s="18">
        <f t="shared" si="23"/>
        <v>5</v>
      </c>
      <c r="O82" s="30">
        <f t="shared" si="18"/>
        <v>5</v>
      </c>
      <c r="P82" s="7">
        <f t="shared" si="24"/>
        <v>10</v>
      </c>
      <c r="Q82" s="8"/>
      <c r="S82" s="8"/>
      <c r="T82" s="8"/>
      <c r="U82" s="8"/>
      <c r="V82" s="8"/>
      <c r="W82" s="8"/>
      <c r="X82" s="8"/>
      <c r="Y82" s="8"/>
      <c r="Z82" s="8"/>
      <c r="AA82" s="8"/>
    </row>
    <row r="83" spans="1:27" x14ac:dyDescent="0.2">
      <c r="A83" s="23" t="s">
        <v>36</v>
      </c>
      <c r="B83" s="18">
        <v>6</v>
      </c>
      <c r="C83" s="30"/>
      <c r="D83" s="7">
        <f t="shared" si="19"/>
        <v>6</v>
      </c>
      <c r="E83" s="18">
        <v>8</v>
      </c>
      <c r="F83" s="30">
        <v>4</v>
      </c>
      <c r="G83" s="7">
        <f t="shared" si="20"/>
        <v>12</v>
      </c>
      <c r="H83" s="18"/>
      <c r="I83" s="30">
        <v>2</v>
      </c>
      <c r="J83" s="7">
        <f t="shared" si="21"/>
        <v>2</v>
      </c>
      <c r="K83" s="18">
        <v>2</v>
      </c>
      <c r="L83" s="30"/>
      <c r="M83" s="7">
        <f t="shared" si="22"/>
        <v>2</v>
      </c>
      <c r="N83" s="18">
        <f t="shared" si="23"/>
        <v>16</v>
      </c>
      <c r="O83" s="30">
        <f t="shared" si="18"/>
        <v>6</v>
      </c>
      <c r="P83" s="7">
        <f t="shared" si="24"/>
        <v>22</v>
      </c>
      <c r="Q83" s="8"/>
      <c r="S83" s="8"/>
      <c r="T83" s="8"/>
      <c r="U83" s="8"/>
      <c r="V83" s="8"/>
      <c r="W83" s="8"/>
      <c r="X83" s="8"/>
      <c r="Y83" s="8"/>
      <c r="Z83" s="8"/>
      <c r="AA83" s="8"/>
    </row>
    <row r="84" spans="1:27" x14ac:dyDescent="0.2">
      <c r="A84" s="23" t="s">
        <v>27</v>
      </c>
      <c r="B84" s="18">
        <v>1</v>
      </c>
      <c r="C84" s="30">
        <v>3</v>
      </c>
      <c r="D84" s="7">
        <f t="shared" si="19"/>
        <v>4</v>
      </c>
      <c r="E84" s="18">
        <v>4</v>
      </c>
      <c r="F84" s="30">
        <v>16</v>
      </c>
      <c r="G84" s="7">
        <f t="shared" si="20"/>
        <v>20</v>
      </c>
      <c r="H84" s="18"/>
      <c r="I84" s="30">
        <v>3</v>
      </c>
      <c r="J84" s="7">
        <f t="shared" si="21"/>
        <v>3</v>
      </c>
      <c r="K84" s="18">
        <v>3</v>
      </c>
      <c r="L84" s="30">
        <v>7</v>
      </c>
      <c r="M84" s="7">
        <f t="shared" si="22"/>
        <v>10</v>
      </c>
      <c r="N84" s="18">
        <f t="shared" si="23"/>
        <v>8</v>
      </c>
      <c r="O84" s="30">
        <f t="shared" si="18"/>
        <v>29</v>
      </c>
      <c r="P84" s="7">
        <f t="shared" si="24"/>
        <v>37</v>
      </c>
      <c r="Q84" s="8"/>
      <c r="S84" s="8"/>
      <c r="T84" s="8"/>
      <c r="U84" s="8"/>
      <c r="V84" s="8"/>
      <c r="W84" s="8"/>
      <c r="X84" s="8"/>
      <c r="Y84" s="8"/>
      <c r="Z84" s="8"/>
      <c r="AA84" s="8"/>
    </row>
    <row r="85" spans="1:27" x14ac:dyDescent="0.2">
      <c r="A85" s="23" t="s">
        <v>46</v>
      </c>
      <c r="B85" s="18"/>
      <c r="C85" s="30">
        <v>1</v>
      </c>
      <c r="D85" s="7">
        <f t="shared" si="19"/>
        <v>1</v>
      </c>
      <c r="E85" s="18">
        <v>4</v>
      </c>
      <c r="F85" s="30">
        <v>3</v>
      </c>
      <c r="G85" s="7">
        <f t="shared" si="20"/>
        <v>7</v>
      </c>
      <c r="H85" s="18"/>
      <c r="I85" s="30">
        <v>1</v>
      </c>
      <c r="J85" s="7">
        <f t="shared" si="21"/>
        <v>1</v>
      </c>
      <c r="K85" s="18">
        <v>1</v>
      </c>
      <c r="L85" s="30">
        <v>1</v>
      </c>
      <c r="M85" s="7">
        <f t="shared" si="22"/>
        <v>2</v>
      </c>
      <c r="N85" s="18">
        <f t="shared" si="23"/>
        <v>5</v>
      </c>
      <c r="O85" s="30">
        <f t="shared" si="18"/>
        <v>6</v>
      </c>
      <c r="P85" s="7">
        <f t="shared" si="24"/>
        <v>11</v>
      </c>
      <c r="Q85" s="8"/>
      <c r="S85" s="8"/>
      <c r="T85" s="8"/>
      <c r="U85" s="8"/>
      <c r="V85" s="8"/>
      <c r="W85" s="8"/>
      <c r="X85" s="8"/>
      <c r="Y85" s="8"/>
      <c r="Z85" s="8"/>
      <c r="AA85" s="8"/>
    </row>
    <row r="86" spans="1:27" x14ac:dyDescent="0.2">
      <c r="A86" s="23" t="s">
        <v>38</v>
      </c>
      <c r="B86" s="18">
        <v>2</v>
      </c>
      <c r="C86" s="30">
        <v>1</v>
      </c>
      <c r="D86" s="7">
        <f t="shared" si="19"/>
        <v>3</v>
      </c>
      <c r="E86" s="18">
        <v>1</v>
      </c>
      <c r="F86" s="30">
        <v>2</v>
      </c>
      <c r="G86" s="7">
        <f t="shared" si="20"/>
        <v>3</v>
      </c>
      <c r="H86" s="18">
        <v>2</v>
      </c>
      <c r="I86" s="30">
        <v>12</v>
      </c>
      <c r="J86" s="7">
        <f t="shared" si="21"/>
        <v>14</v>
      </c>
      <c r="K86" s="18"/>
      <c r="L86" s="30">
        <v>1</v>
      </c>
      <c r="M86" s="7">
        <f t="shared" si="22"/>
        <v>1</v>
      </c>
      <c r="N86" s="18">
        <f t="shared" si="23"/>
        <v>5</v>
      </c>
      <c r="O86" s="30">
        <f t="shared" si="18"/>
        <v>16</v>
      </c>
      <c r="P86" s="7">
        <f t="shared" si="24"/>
        <v>21</v>
      </c>
      <c r="Q86" s="8"/>
      <c r="S86" s="8"/>
      <c r="T86" s="8"/>
      <c r="U86" s="8"/>
      <c r="V86" s="8"/>
      <c r="W86" s="8"/>
      <c r="X86" s="8"/>
      <c r="Y86" s="8"/>
      <c r="Z86" s="8"/>
      <c r="AA86" s="8"/>
    </row>
    <row r="87" spans="1:27" x14ac:dyDescent="0.2">
      <c r="A87" s="23" t="s">
        <v>35</v>
      </c>
      <c r="B87" s="18">
        <v>1</v>
      </c>
      <c r="C87" s="30"/>
      <c r="D87" s="7">
        <f t="shared" si="19"/>
        <v>1</v>
      </c>
      <c r="E87" s="18">
        <v>4</v>
      </c>
      <c r="F87" s="30">
        <v>6</v>
      </c>
      <c r="G87" s="7">
        <f t="shared" si="20"/>
        <v>10</v>
      </c>
      <c r="H87" s="18">
        <v>3</v>
      </c>
      <c r="I87" s="30">
        <v>2</v>
      </c>
      <c r="J87" s="7">
        <f t="shared" si="21"/>
        <v>5</v>
      </c>
      <c r="K87" s="18">
        <v>1</v>
      </c>
      <c r="L87" s="30">
        <v>3</v>
      </c>
      <c r="M87" s="7">
        <f t="shared" si="22"/>
        <v>4</v>
      </c>
      <c r="N87" s="18">
        <f t="shared" si="23"/>
        <v>9</v>
      </c>
      <c r="O87" s="30">
        <f t="shared" si="18"/>
        <v>11</v>
      </c>
      <c r="P87" s="7">
        <f t="shared" si="24"/>
        <v>20</v>
      </c>
      <c r="Q87" s="8"/>
      <c r="S87" s="8"/>
      <c r="T87" s="8"/>
      <c r="U87" s="8"/>
      <c r="V87" s="8"/>
      <c r="W87" s="8"/>
      <c r="X87" s="8"/>
      <c r="Y87" s="8"/>
      <c r="Z87" s="8"/>
      <c r="AA87" s="8"/>
    </row>
    <row r="88" spans="1:27" x14ac:dyDescent="0.2">
      <c r="A88" s="23" t="s">
        <v>18</v>
      </c>
      <c r="B88" s="18">
        <v>4</v>
      </c>
      <c r="C88" s="30">
        <v>4</v>
      </c>
      <c r="D88" s="7">
        <f t="shared" si="19"/>
        <v>8</v>
      </c>
      <c r="E88" s="18">
        <v>7</v>
      </c>
      <c r="F88" s="30">
        <v>18</v>
      </c>
      <c r="G88" s="7">
        <f t="shared" si="20"/>
        <v>25</v>
      </c>
      <c r="H88" s="18">
        <v>28</v>
      </c>
      <c r="I88" s="30">
        <v>56</v>
      </c>
      <c r="J88" s="7">
        <f t="shared" si="21"/>
        <v>84</v>
      </c>
      <c r="K88" s="18">
        <v>14</v>
      </c>
      <c r="L88" s="30">
        <v>16</v>
      </c>
      <c r="M88" s="7">
        <f t="shared" si="22"/>
        <v>30</v>
      </c>
      <c r="N88" s="18">
        <f t="shared" si="23"/>
        <v>53</v>
      </c>
      <c r="O88" s="30">
        <f t="shared" si="18"/>
        <v>94</v>
      </c>
      <c r="P88" s="7">
        <f t="shared" si="24"/>
        <v>147</v>
      </c>
      <c r="Q88" s="8"/>
      <c r="S88" s="8"/>
      <c r="T88" s="8"/>
      <c r="U88" s="8"/>
      <c r="V88" s="8"/>
      <c r="W88" s="8"/>
      <c r="X88" s="8"/>
      <c r="Y88" s="8"/>
      <c r="Z88" s="8"/>
      <c r="AA88" s="8"/>
    </row>
    <row r="89" spans="1:27" x14ac:dyDescent="0.2">
      <c r="A89" s="23" t="s">
        <v>37</v>
      </c>
      <c r="B89" s="18"/>
      <c r="C89" s="30"/>
      <c r="D89" s="7">
        <f t="shared" ref="D89:D90" si="25">B89+C89</f>
        <v>0</v>
      </c>
      <c r="E89" s="18">
        <v>6</v>
      </c>
      <c r="F89" s="30">
        <v>7</v>
      </c>
      <c r="G89" s="7">
        <f t="shared" ref="G89:G90" si="26">E89+F89</f>
        <v>13</v>
      </c>
      <c r="H89" s="18"/>
      <c r="I89" s="30"/>
      <c r="J89" s="7">
        <f t="shared" ref="J89:J90" si="27">H89+I89</f>
        <v>0</v>
      </c>
      <c r="K89" s="18">
        <v>2</v>
      </c>
      <c r="L89" s="30">
        <v>3</v>
      </c>
      <c r="M89" s="7">
        <f t="shared" ref="M89:M90" si="28">K89+L89</f>
        <v>5</v>
      </c>
      <c r="N89" s="18">
        <f t="shared" ref="N89:N90" si="29">K89+H89+E89+B89</f>
        <v>8</v>
      </c>
      <c r="O89" s="30">
        <f t="shared" ref="O89:O90" si="30">L89+I89+F89+C89</f>
        <v>10</v>
      </c>
      <c r="P89" s="7">
        <f t="shared" ref="P89:P90" si="31">N89+O89</f>
        <v>18</v>
      </c>
      <c r="Q89" s="8"/>
      <c r="S89" s="8"/>
      <c r="T89" s="8"/>
      <c r="U89" s="8"/>
      <c r="V89" s="8"/>
      <c r="W89" s="8"/>
      <c r="X89" s="8"/>
      <c r="Y89" s="8"/>
      <c r="Z89" s="8"/>
      <c r="AA89" s="8"/>
    </row>
    <row r="90" spans="1:27" x14ac:dyDescent="0.2">
      <c r="A90" s="23" t="s">
        <v>32</v>
      </c>
      <c r="B90" s="18"/>
      <c r="C90" s="30"/>
      <c r="D90" s="7">
        <f t="shared" si="25"/>
        <v>0</v>
      </c>
      <c r="E90" s="18">
        <v>2</v>
      </c>
      <c r="F90" s="30">
        <v>8</v>
      </c>
      <c r="G90" s="7">
        <f t="shared" si="26"/>
        <v>10</v>
      </c>
      <c r="H90" s="18">
        <v>3</v>
      </c>
      <c r="I90" s="30">
        <v>11</v>
      </c>
      <c r="J90" s="7">
        <f t="shared" si="27"/>
        <v>14</v>
      </c>
      <c r="K90" s="18">
        <v>1</v>
      </c>
      <c r="L90" s="30">
        <v>2</v>
      </c>
      <c r="M90" s="7">
        <f t="shared" si="28"/>
        <v>3</v>
      </c>
      <c r="N90" s="18">
        <f t="shared" si="29"/>
        <v>6</v>
      </c>
      <c r="O90" s="30">
        <f t="shared" si="30"/>
        <v>21</v>
      </c>
      <c r="P90" s="7">
        <f t="shared" si="31"/>
        <v>27</v>
      </c>
      <c r="Q90" s="8"/>
      <c r="S90" s="8"/>
      <c r="T90" s="8"/>
      <c r="U90" s="8"/>
      <c r="V90" s="8"/>
      <c r="W90" s="8"/>
      <c r="X90" s="8"/>
      <c r="Y90" s="8"/>
      <c r="Z90" s="8"/>
      <c r="AA90" s="8"/>
    </row>
    <row r="91" spans="1:27" x14ac:dyDescent="0.2">
      <c r="A91" s="23" t="s">
        <v>28</v>
      </c>
      <c r="B91" s="18">
        <v>1</v>
      </c>
      <c r="C91" s="30">
        <v>2</v>
      </c>
      <c r="D91" s="7">
        <f t="shared" si="19"/>
        <v>3</v>
      </c>
      <c r="E91" s="18">
        <v>2</v>
      </c>
      <c r="F91" s="30">
        <v>6</v>
      </c>
      <c r="G91" s="7">
        <f t="shared" si="20"/>
        <v>8</v>
      </c>
      <c r="H91" s="18">
        <v>9</v>
      </c>
      <c r="I91" s="30">
        <v>16</v>
      </c>
      <c r="J91" s="7">
        <f t="shared" si="21"/>
        <v>25</v>
      </c>
      <c r="K91" s="18">
        <v>1</v>
      </c>
      <c r="L91" s="30">
        <v>5</v>
      </c>
      <c r="M91" s="7">
        <f t="shared" si="22"/>
        <v>6</v>
      </c>
      <c r="N91" s="18">
        <f t="shared" si="23"/>
        <v>13</v>
      </c>
      <c r="O91" s="30">
        <f t="shared" si="18"/>
        <v>29</v>
      </c>
      <c r="P91" s="7">
        <f t="shared" si="24"/>
        <v>42</v>
      </c>
      <c r="Q91" s="8"/>
      <c r="S91" s="8"/>
      <c r="T91" s="8"/>
      <c r="U91" s="8"/>
      <c r="V91" s="8"/>
      <c r="W91" s="8"/>
      <c r="X91" s="8"/>
      <c r="Y91" s="8"/>
      <c r="Z91" s="8"/>
      <c r="AA91" s="8"/>
    </row>
    <row r="92" spans="1:27" x14ac:dyDescent="0.2">
      <c r="A92" s="23" t="s">
        <v>21</v>
      </c>
      <c r="B92" s="18">
        <v>1</v>
      </c>
      <c r="C92" s="30">
        <v>1</v>
      </c>
      <c r="D92" s="7">
        <f t="shared" si="19"/>
        <v>2</v>
      </c>
      <c r="E92" s="18">
        <v>3</v>
      </c>
      <c r="F92" s="30">
        <v>8</v>
      </c>
      <c r="G92" s="7">
        <f t="shared" si="20"/>
        <v>11</v>
      </c>
      <c r="H92" s="18">
        <v>23</v>
      </c>
      <c r="I92" s="30">
        <v>21</v>
      </c>
      <c r="J92" s="7">
        <f t="shared" si="21"/>
        <v>44</v>
      </c>
      <c r="K92" s="18">
        <v>7</v>
      </c>
      <c r="L92" s="30">
        <v>6</v>
      </c>
      <c r="M92" s="7">
        <f t="shared" si="22"/>
        <v>13</v>
      </c>
      <c r="N92" s="18">
        <f t="shared" si="23"/>
        <v>34</v>
      </c>
      <c r="O92" s="30">
        <f t="shared" si="18"/>
        <v>36</v>
      </c>
      <c r="P92" s="7">
        <f t="shared" si="24"/>
        <v>70</v>
      </c>
      <c r="Q92" s="8"/>
      <c r="S92" s="8"/>
      <c r="T92" s="8"/>
      <c r="U92" s="8"/>
      <c r="V92" s="8"/>
      <c r="W92" s="8"/>
      <c r="X92" s="8"/>
      <c r="Y92" s="8"/>
      <c r="Z92" s="8"/>
      <c r="AA92" s="8"/>
    </row>
    <row r="93" spans="1:27" x14ac:dyDescent="0.2">
      <c r="A93" s="23" t="s">
        <v>29</v>
      </c>
      <c r="B93" s="18"/>
      <c r="C93" s="30">
        <v>1</v>
      </c>
      <c r="D93" s="7">
        <f t="shared" si="19"/>
        <v>1</v>
      </c>
      <c r="E93" s="18">
        <v>4</v>
      </c>
      <c r="F93" s="30">
        <v>4</v>
      </c>
      <c r="G93" s="7">
        <f t="shared" si="20"/>
        <v>8</v>
      </c>
      <c r="H93" s="18">
        <v>9</v>
      </c>
      <c r="I93" s="30">
        <v>15</v>
      </c>
      <c r="J93" s="7">
        <f t="shared" si="21"/>
        <v>24</v>
      </c>
      <c r="K93" s="18">
        <v>2</v>
      </c>
      <c r="L93" s="30">
        <v>3</v>
      </c>
      <c r="M93" s="7">
        <f t="shared" si="22"/>
        <v>5</v>
      </c>
      <c r="N93" s="18">
        <f t="shared" si="23"/>
        <v>15</v>
      </c>
      <c r="O93" s="30">
        <f t="shared" si="18"/>
        <v>23</v>
      </c>
      <c r="P93" s="7">
        <f t="shared" si="24"/>
        <v>38</v>
      </c>
      <c r="Q93" s="8"/>
      <c r="S93" s="8"/>
      <c r="T93" s="8"/>
      <c r="U93" s="8"/>
      <c r="V93" s="8"/>
      <c r="W93" s="8"/>
      <c r="X93" s="8"/>
      <c r="Y93" s="8"/>
      <c r="Z93" s="8"/>
      <c r="AA93" s="8"/>
    </row>
    <row r="94" spans="1:27" x14ac:dyDescent="0.2">
      <c r="A94" s="23" t="s">
        <v>19</v>
      </c>
      <c r="B94" s="18">
        <v>3</v>
      </c>
      <c r="C94" s="30">
        <v>4</v>
      </c>
      <c r="D94" s="7">
        <f t="shared" si="19"/>
        <v>7</v>
      </c>
      <c r="E94" s="18">
        <v>4</v>
      </c>
      <c r="F94" s="30">
        <v>9</v>
      </c>
      <c r="G94" s="7">
        <f t="shared" si="20"/>
        <v>13</v>
      </c>
      <c r="H94" s="18">
        <v>26</v>
      </c>
      <c r="I94" s="30">
        <v>43</v>
      </c>
      <c r="J94" s="7">
        <f t="shared" si="21"/>
        <v>69</v>
      </c>
      <c r="K94" s="18">
        <v>7</v>
      </c>
      <c r="L94" s="30">
        <v>5</v>
      </c>
      <c r="M94" s="7">
        <f t="shared" si="22"/>
        <v>12</v>
      </c>
      <c r="N94" s="18">
        <f t="shared" si="23"/>
        <v>40</v>
      </c>
      <c r="O94" s="30">
        <f t="shared" si="18"/>
        <v>61</v>
      </c>
      <c r="P94" s="7">
        <f t="shared" si="24"/>
        <v>101</v>
      </c>
      <c r="Q94" s="8"/>
      <c r="S94" s="8"/>
      <c r="T94" s="8"/>
      <c r="U94" s="8"/>
      <c r="V94" s="8"/>
      <c r="W94" s="8"/>
      <c r="X94" s="8"/>
      <c r="Y94" s="8"/>
      <c r="Z94" s="8"/>
      <c r="AA94" s="8"/>
    </row>
    <row r="95" spans="1:27" x14ac:dyDescent="0.2">
      <c r="A95" s="23" t="s">
        <v>25</v>
      </c>
      <c r="B95" s="18"/>
      <c r="C95" s="30">
        <v>4</v>
      </c>
      <c r="D95" s="7">
        <f t="shared" si="19"/>
        <v>4</v>
      </c>
      <c r="E95" s="18">
        <v>9</v>
      </c>
      <c r="F95" s="30">
        <v>20</v>
      </c>
      <c r="G95" s="7">
        <f t="shared" si="20"/>
        <v>29</v>
      </c>
      <c r="H95" s="18">
        <v>1</v>
      </c>
      <c r="I95" s="30">
        <v>5</v>
      </c>
      <c r="J95" s="7">
        <f t="shared" si="21"/>
        <v>6</v>
      </c>
      <c r="K95" s="18">
        <v>6</v>
      </c>
      <c r="L95" s="30">
        <v>11</v>
      </c>
      <c r="M95" s="7">
        <f t="shared" si="22"/>
        <v>17</v>
      </c>
      <c r="N95" s="18">
        <f t="shared" si="23"/>
        <v>16</v>
      </c>
      <c r="O95" s="30">
        <f t="shared" si="18"/>
        <v>40</v>
      </c>
      <c r="P95" s="7">
        <f t="shared" si="24"/>
        <v>56</v>
      </c>
      <c r="Q95" s="8"/>
      <c r="S95" s="8"/>
      <c r="T95" s="8"/>
      <c r="U95" s="8"/>
      <c r="V95" s="8"/>
      <c r="W95" s="8"/>
      <c r="X95" s="8"/>
      <c r="Y95" s="8"/>
      <c r="Z95" s="8"/>
      <c r="AA95" s="8"/>
    </row>
    <row r="96" spans="1:27" x14ac:dyDescent="0.2">
      <c r="A96" s="23" t="s">
        <v>22</v>
      </c>
      <c r="B96" s="18"/>
      <c r="C96" s="30">
        <v>2</v>
      </c>
      <c r="D96" s="7">
        <f t="shared" si="19"/>
        <v>2</v>
      </c>
      <c r="E96" s="18">
        <v>1</v>
      </c>
      <c r="F96" s="30">
        <v>6</v>
      </c>
      <c r="G96" s="7">
        <f t="shared" si="20"/>
        <v>7</v>
      </c>
      <c r="H96" s="18">
        <v>15</v>
      </c>
      <c r="I96" s="30">
        <v>37</v>
      </c>
      <c r="J96" s="7">
        <f t="shared" si="21"/>
        <v>52</v>
      </c>
      <c r="K96" s="18">
        <v>1</v>
      </c>
      <c r="L96" s="30">
        <v>2</v>
      </c>
      <c r="M96" s="7">
        <f t="shared" si="22"/>
        <v>3</v>
      </c>
      <c r="N96" s="18">
        <f t="shared" si="23"/>
        <v>17</v>
      </c>
      <c r="O96" s="30">
        <f t="shared" si="18"/>
        <v>47</v>
      </c>
      <c r="P96" s="7">
        <f t="shared" si="24"/>
        <v>64</v>
      </c>
      <c r="S96" s="8"/>
      <c r="T96" s="8"/>
      <c r="U96" s="8"/>
      <c r="V96" s="8"/>
      <c r="W96" s="8"/>
      <c r="X96" s="8"/>
      <c r="Y96" s="8"/>
      <c r="Z96" s="8"/>
      <c r="AA96" s="8"/>
    </row>
    <row r="97" spans="1:27" ht="13.5" thickBot="1" x14ac:dyDescent="0.25">
      <c r="A97" s="23" t="s">
        <v>31</v>
      </c>
      <c r="B97" s="18"/>
      <c r="C97" s="30">
        <v>2</v>
      </c>
      <c r="D97" s="7">
        <f t="shared" si="19"/>
        <v>2</v>
      </c>
      <c r="E97" s="18">
        <v>3</v>
      </c>
      <c r="F97" s="30">
        <v>2</v>
      </c>
      <c r="G97" s="7">
        <f t="shared" si="20"/>
        <v>5</v>
      </c>
      <c r="H97" s="18">
        <v>6</v>
      </c>
      <c r="I97" s="30">
        <v>9</v>
      </c>
      <c r="J97" s="7">
        <f t="shared" si="21"/>
        <v>15</v>
      </c>
      <c r="K97" s="18">
        <v>5</v>
      </c>
      <c r="L97" s="30">
        <v>5</v>
      </c>
      <c r="M97" s="7">
        <f t="shared" si="22"/>
        <v>10</v>
      </c>
      <c r="N97" s="18">
        <f t="shared" si="23"/>
        <v>14</v>
      </c>
      <c r="O97" s="30">
        <f t="shared" si="18"/>
        <v>18</v>
      </c>
      <c r="P97" s="7">
        <f t="shared" si="24"/>
        <v>32</v>
      </c>
      <c r="S97" s="8"/>
      <c r="T97" s="8"/>
      <c r="U97" s="8"/>
      <c r="V97" s="8"/>
      <c r="W97" s="8"/>
      <c r="X97" s="8"/>
      <c r="Y97" s="8"/>
      <c r="Z97" s="8"/>
      <c r="AA97" s="8"/>
    </row>
    <row r="98" spans="1:27" ht="13.5" thickBot="1" x14ac:dyDescent="0.25">
      <c r="A98" s="10" t="s">
        <v>0</v>
      </c>
      <c r="B98" s="11">
        <f t="shared" ref="B98:P98" si="32">SUM(B62:B97)</f>
        <v>33</v>
      </c>
      <c r="C98" s="31">
        <f t="shared" si="32"/>
        <v>45</v>
      </c>
      <c r="D98" s="12">
        <f t="shared" si="32"/>
        <v>78</v>
      </c>
      <c r="E98" s="11">
        <f t="shared" si="32"/>
        <v>181</v>
      </c>
      <c r="F98" s="31">
        <f t="shared" si="32"/>
        <v>196</v>
      </c>
      <c r="G98" s="12">
        <f t="shared" si="32"/>
        <v>377</v>
      </c>
      <c r="H98" s="11">
        <f t="shared" si="32"/>
        <v>200</v>
      </c>
      <c r="I98" s="31">
        <f t="shared" si="32"/>
        <v>312</v>
      </c>
      <c r="J98" s="12">
        <f t="shared" si="32"/>
        <v>512</v>
      </c>
      <c r="K98" s="11">
        <f t="shared" si="32"/>
        <v>142</v>
      </c>
      <c r="L98" s="31">
        <f t="shared" si="32"/>
        <v>147</v>
      </c>
      <c r="M98" s="12">
        <f t="shared" si="32"/>
        <v>289</v>
      </c>
      <c r="N98" s="11">
        <f t="shared" si="32"/>
        <v>556</v>
      </c>
      <c r="O98" s="31">
        <f t="shared" si="32"/>
        <v>700</v>
      </c>
      <c r="P98" s="12">
        <f t="shared" si="32"/>
        <v>1256</v>
      </c>
    </row>
    <row r="99" spans="1:27" x14ac:dyDescent="0.2">
      <c r="A99" s="4" t="s">
        <v>6</v>
      </c>
    </row>
    <row r="102" spans="1:27" ht="27.75" customHeight="1" x14ac:dyDescent="0.2">
      <c r="A102" s="38" t="s">
        <v>60</v>
      </c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28"/>
    </row>
  </sheetData>
  <mergeCells count="26">
    <mergeCell ref="W12:Y12"/>
    <mergeCell ref="B12:D12"/>
    <mergeCell ref="K12:M12"/>
    <mergeCell ref="H12:J12"/>
    <mergeCell ref="E12:G12"/>
    <mergeCell ref="A1:Z1"/>
    <mergeCell ref="A3:Z3"/>
    <mergeCell ref="A4:Z4"/>
    <mergeCell ref="A102:Q102"/>
    <mergeCell ref="Q12:S12"/>
    <mergeCell ref="A60:A61"/>
    <mergeCell ref="B60:D60"/>
    <mergeCell ref="E60:G60"/>
    <mergeCell ref="H60:J60"/>
    <mergeCell ref="A12:A13"/>
    <mergeCell ref="K60:M60"/>
    <mergeCell ref="N60:P60"/>
    <mergeCell ref="B59:P59"/>
    <mergeCell ref="B11:Y11"/>
    <mergeCell ref="T12:V12"/>
    <mergeCell ref="N12:P12"/>
    <mergeCell ref="A7:Y7"/>
    <mergeCell ref="A8:Y8"/>
    <mergeCell ref="A9:Y9"/>
    <mergeCell ref="A5:Z5"/>
    <mergeCell ref="A2:Z2"/>
  </mergeCells>
  <printOptions horizontalCentered="1"/>
  <pageMargins left="0.75" right="0.75" top="1" bottom="1" header="0" footer="0"/>
  <pageSetup scale="4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ADMON CENTRAL</vt:lpstr>
    </vt:vector>
  </TitlesOfParts>
  <Company>UAQ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 User</dc:creator>
  <cp:lastModifiedBy>PLANEACION</cp:lastModifiedBy>
  <cp:lastPrinted>2013-04-16T16:49:46Z</cp:lastPrinted>
  <dcterms:created xsi:type="dcterms:W3CDTF">2002-03-18T17:11:34Z</dcterms:created>
  <dcterms:modified xsi:type="dcterms:W3CDTF">2024-08-30T21:32:05Z</dcterms:modified>
</cp:coreProperties>
</file>